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210" windowWidth="13575" windowHeight="11130"/>
  </bookViews>
  <sheets>
    <sheet name="List1" sheetId="1" r:id="rId1"/>
  </sheets>
  <definedNames>
    <definedName name="_xlnm._FilterDatabase" localSheetId="0" hidden="1">List1!$C$1:$G$109</definedName>
  </definedNames>
  <calcPr calcId="145621"/>
</workbook>
</file>

<file path=xl/calcChain.xml><?xml version="1.0" encoding="utf-8"?>
<calcChain xmlns="http://schemas.openxmlformats.org/spreadsheetml/2006/main">
  <c r="J108" i="1" l="1"/>
  <c r="I108" i="1"/>
  <c r="I109" i="1" s="1"/>
  <c r="T109" i="1"/>
  <c r="Q103" i="1"/>
  <c r="Q102" i="1"/>
  <c r="Q101" i="1"/>
  <c r="Q104" i="1"/>
  <c r="Q105" i="1"/>
  <c r="Q106" i="1"/>
  <c r="Q107" i="1"/>
  <c r="Q108" i="1"/>
  <c r="Q100" i="1"/>
  <c r="Q99" i="1"/>
  <c r="Q109" i="1" l="1"/>
  <c r="B109" i="1"/>
  <c r="C109" i="1"/>
  <c r="C107" i="1"/>
  <c r="D109" i="1" l="1"/>
  <c r="N108" i="1"/>
  <c r="M108" i="1" l="1"/>
  <c r="M109" i="1" s="1"/>
  <c r="K108" i="1"/>
  <c r="K109" i="1" s="1"/>
  <c r="L108" i="1" l="1"/>
  <c r="H108" i="1" l="1"/>
  <c r="N109" i="1" l="1"/>
  <c r="L109" i="1"/>
  <c r="J109" i="1"/>
</calcChain>
</file>

<file path=xl/sharedStrings.xml><?xml version="1.0" encoding="utf-8"?>
<sst xmlns="http://schemas.openxmlformats.org/spreadsheetml/2006/main" count="144" uniqueCount="98">
  <si>
    <t>číslo</t>
  </si>
  <si>
    <t>SADA</t>
  </si>
  <si>
    <t>-</t>
  </si>
  <si>
    <t>SBA</t>
  </si>
  <si>
    <t>MKO</t>
  </si>
  <si>
    <r>
      <rPr>
        <b/>
        <sz val="10"/>
        <rFont val="Arial Black"/>
        <family val="2"/>
        <charset val="238"/>
      </rPr>
      <t>50</t>
    </r>
    <r>
      <rPr>
        <b/>
        <sz val="10"/>
        <rFont val="Arial Narrow"/>
        <family val="2"/>
        <charset val="238"/>
      </rPr>
      <t xml:space="preserve"> čs.korún</t>
    </r>
  </si>
  <si>
    <r>
      <t xml:space="preserve">Bohouš </t>
    </r>
    <r>
      <rPr>
        <b/>
        <sz val="9"/>
        <color theme="1"/>
        <rFont val="Arial Narrow"/>
        <family val="2"/>
        <charset val="238"/>
      </rPr>
      <t>POLÁK</t>
    </r>
    <r>
      <rPr>
        <sz val="9"/>
        <color theme="1"/>
        <rFont val="Arial Narrow"/>
        <family val="2"/>
        <charset val="238"/>
      </rPr>
      <t>, ČR-HK</t>
    </r>
  </si>
  <si>
    <r>
      <t xml:space="preserve">Igor </t>
    </r>
    <r>
      <rPr>
        <b/>
        <sz val="9"/>
        <color theme="1"/>
        <rFont val="Arial Narrow"/>
        <family val="2"/>
        <charset val="238"/>
      </rPr>
      <t>TOKARČÍK</t>
    </r>
    <r>
      <rPr>
        <sz val="9"/>
        <color theme="1"/>
        <rFont val="Arial Narrow"/>
        <family val="2"/>
        <charset val="238"/>
      </rPr>
      <t>, SNV</t>
    </r>
  </si>
  <si>
    <r>
      <t xml:space="preserve">Milan </t>
    </r>
    <r>
      <rPr>
        <b/>
        <sz val="9"/>
        <color theme="1"/>
        <rFont val="Arial Narrow"/>
        <family val="2"/>
        <charset val="238"/>
      </rPr>
      <t>BALÁŽ</t>
    </r>
    <r>
      <rPr>
        <sz val="9"/>
        <color theme="1"/>
        <rFont val="Arial Narrow"/>
        <family val="2"/>
        <charset val="238"/>
      </rPr>
      <t xml:space="preserve">, </t>
    </r>
    <r>
      <rPr>
        <sz val="8"/>
        <color theme="1"/>
        <rFont val="Arial Narrow"/>
        <family val="2"/>
        <charset val="238"/>
      </rPr>
      <t>Koš</t>
    </r>
    <r>
      <rPr>
        <sz val="9"/>
        <color theme="1"/>
        <rFont val="Arial Narrow"/>
        <family val="2"/>
        <charset val="238"/>
      </rPr>
      <t>-PD</t>
    </r>
  </si>
  <si>
    <r>
      <t xml:space="preserve">Ľuboš </t>
    </r>
    <r>
      <rPr>
        <b/>
        <sz val="9"/>
        <color theme="1"/>
        <rFont val="Arial Narrow"/>
        <family val="2"/>
        <charset val="238"/>
      </rPr>
      <t>BALÁ</t>
    </r>
    <r>
      <rPr>
        <sz val="9"/>
        <color theme="1"/>
        <rFont val="Arial Narrow"/>
        <family val="2"/>
        <charset val="238"/>
      </rPr>
      <t xml:space="preserve">Ž, </t>
    </r>
    <r>
      <rPr>
        <sz val="8"/>
        <color theme="1"/>
        <rFont val="Arial Narrow"/>
        <family val="2"/>
        <charset val="238"/>
      </rPr>
      <t>Drženice</t>
    </r>
    <r>
      <rPr>
        <sz val="9"/>
        <color theme="1"/>
        <rFont val="Arial Narrow"/>
        <family val="2"/>
        <charset val="238"/>
      </rPr>
      <t>-LV</t>
    </r>
  </si>
  <si>
    <r>
      <t xml:space="preserve">Peter </t>
    </r>
    <r>
      <rPr>
        <b/>
        <sz val="9"/>
        <color theme="1"/>
        <rFont val="Arial Narrow"/>
        <family val="2"/>
        <charset val="238"/>
      </rPr>
      <t>ŠÍRA</t>
    </r>
    <r>
      <rPr>
        <sz val="9"/>
        <color theme="1"/>
        <rFont val="Arial Narrow"/>
        <family val="2"/>
        <charset val="238"/>
      </rPr>
      <t>, MA</t>
    </r>
  </si>
  <si>
    <r>
      <t xml:space="preserve">Peter </t>
    </r>
    <r>
      <rPr>
        <b/>
        <sz val="9"/>
        <color theme="1"/>
        <rFont val="Arial Narrow"/>
        <family val="2"/>
        <charset val="238"/>
      </rPr>
      <t>NEMEČEK</t>
    </r>
    <r>
      <rPr>
        <sz val="9"/>
        <color theme="1"/>
        <rFont val="Arial Narrow"/>
        <family val="2"/>
        <charset val="238"/>
      </rPr>
      <t>, TT</t>
    </r>
  </si>
  <si>
    <r>
      <t xml:space="preserve">Jirko </t>
    </r>
    <r>
      <rPr>
        <b/>
        <sz val="9"/>
        <color theme="1"/>
        <rFont val="Arial Narrow"/>
        <family val="2"/>
        <charset val="238"/>
      </rPr>
      <t>PRŮŽEK</t>
    </r>
    <r>
      <rPr>
        <sz val="9"/>
        <color theme="1"/>
        <rFont val="Arial Narrow"/>
        <family val="2"/>
        <charset val="238"/>
      </rPr>
      <t>, BA-TN</t>
    </r>
  </si>
  <si>
    <r>
      <t xml:space="preserve">Petr </t>
    </r>
    <r>
      <rPr>
        <b/>
        <sz val="9"/>
        <color theme="1"/>
        <rFont val="Arial Narrow"/>
        <family val="2"/>
        <charset val="238"/>
      </rPr>
      <t>KAVÁN</t>
    </r>
    <r>
      <rPr>
        <sz val="9"/>
        <color theme="1"/>
        <rFont val="Arial Narrow"/>
        <family val="2"/>
        <charset val="238"/>
      </rPr>
      <t>, ČR-</t>
    </r>
    <r>
      <rPr>
        <sz val="8"/>
        <color theme="1"/>
        <rFont val="Arial Narrow"/>
        <family val="2"/>
        <charset val="238"/>
      </rPr>
      <t>Mníšek p/B.</t>
    </r>
  </si>
  <si>
    <t>VOĽNÉ</t>
  </si>
  <si>
    <r>
      <t xml:space="preserve">Marcel </t>
    </r>
    <r>
      <rPr>
        <b/>
        <sz val="9"/>
        <color theme="1"/>
        <rFont val="Arial Narrow"/>
        <family val="2"/>
        <charset val="238"/>
      </rPr>
      <t>BALTIAR</t>
    </r>
    <r>
      <rPr>
        <sz val="9"/>
        <color theme="1"/>
        <rFont val="Arial Narrow"/>
        <family val="2"/>
        <charset val="238"/>
      </rPr>
      <t>, Ochod.-KnM</t>
    </r>
  </si>
  <si>
    <r>
      <t xml:space="preserve">Peter </t>
    </r>
    <r>
      <rPr>
        <b/>
        <sz val="9"/>
        <color theme="1"/>
        <rFont val="Arial Narrow"/>
        <family val="2"/>
        <charset val="238"/>
      </rPr>
      <t>VLČEK</t>
    </r>
    <r>
      <rPr>
        <sz val="9"/>
        <color theme="1"/>
        <rFont val="Arial Narrow"/>
        <family val="2"/>
        <charset val="238"/>
      </rPr>
      <t>, Ochod.-KnM</t>
    </r>
  </si>
  <si>
    <r>
      <t xml:space="preserve">Miroslav </t>
    </r>
    <r>
      <rPr>
        <b/>
        <sz val="9"/>
        <color theme="1"/>
        <rFont val="Arial Narrow"/>
        <family val="2"/>
        <charset val="238"/>
      </rPr>
      <t>REFOR</t>
    </r>
    <r>
      <rPr>
        <sz val="9"/>
        <color theme="1"/>
        <rFont val="Arial Narrow"/>
        <family val="2"/>
        <charset val="238"/>
      </rPr>
      <t>, KE</t>
    </r>
  </si>
  <si>
    <r>
      <t xml:space="preserve">Simon </t>
    </r>
    <r>
      <rPr>
        <b/>
        <sz val="9"/>
        <color theme="1"/>
        <rFont val="Arial Narrow"/>
        <family val="2"/>
        <charset val="238"/>
      </rPr>
      <t>TABERNAUS</t>
    </r>
    <r>
      <rPr>
        <sz val="9"/>
        <color theme="1"/>
        <rFont val="Arial Narrow"/>
        <family val="2"/>
        <charset val="238"/>
      </rPr>
      <t>, N.Baňa</t>
    </r>
  </si>
  <si>
    <r>
      <t xml:space="preserve">Pavol </t>
    </r>
    <r>
      <rPr>
        <b/>
        <sz val="9"/>
        <color theme="1"/>
        <rFont val="Arial Narrow"/>
        <family val="2"/>
        <charset val="238"/>
      </rPr>
      <t>TITURUS</t>
    </r>
    <r>
      <rPr>
        <sz val="9"/>
        <color theme="1"/>
        <rFont val="Arial Narrow"/>
        <family val="2"/>
        <charset val="238"/>
      </rPr>
      <t>, KE</t>
    </r>
  </si>
  <si>
    <r>
      <t xml:space="preserve">Jozef </t>
    </r>
    <r>
      <rPr>
        <b/>
        <sz val="9"/>
        <color theme="1"/>
        <rFont val="Arial Narrow"/>
        <family val="2"/>
        <charset val="238"/>
      </rPr>
      <t>CYPRICH</t>
    </r>
    <r>
      <rPr>
        <sz val="9"/>
        <color theme="1"/>
        <rFont val="Arial Narrow"/>
        <family val="2"/>
        <charset val="238"/>
      </rPr>
      <t xml:space="preserve">, </t>
    </r>
    <r>
      <rPr>
        <sz val="8"/>
        <color theme="1"/>
        <rFont val="Arial Narrow"/>
        <family val="2"/>
        <charset val="238"/>
      </rPr>
      <t>Dn/V</t>
    </r>
  </si>
  <si>
    <r>
      <rPr>
        <b/>
        <sz val="10"/>
        <color theme="1"/>
        <rFont val="Arial Black"/>
        <family val="2"/>
        <charset val="238"/>
      </rPr>
      <t>100</t>
    </r>
    <r>
      <rPr>
        <b/>
        <sz val="10"/>
        <color theme="1"/>
        <rFont val="Arial Narrow"/>
        <family val="2"/>
        <charset val="238"/>
      </rPr>
      <t xml:space="preserve"> čs.korún</t>
    </r>
  </si>
  <si>
    <t>PV - KM</t>
  </si>
  <si>
    <t>RZ</t>
  </si>
  <si>
    <t>BP - HK</t>
  </si>
  <si>
    <t>IT - SN</t>
  </si>
  <si>
    <t>ĽB - LV</t>
  </si>
  <si>
    <t>JC - DnV</t>
  </si>
  <si>
    <t>ST - NB</t>
  </si>
  <si>
    <t>PŠ - MA</t>
  </si>
  <si>
    <t>MR - KE</t>
  </si>
  <si>
    <t>PK - MpB</t>
  </si>
  <si>
    <t>JH - CR</t>
  </si>
  <si>
    <t>JP - BA</t>
  </si>
  <si>
    <t>PN - TT</t>
  </si>
  <si>
    <t>PT - KE</t>
  </si>
  <si>
    <t>MB - KM</t>
  </si>
  <si>
    <t>MB - PD</t>
  </si>
  <si>
    <r>
      <t xml:space="preserve">Josef </t>
    </r>
    <r>
      <rPr>
        <b/>
        <sz val="9"/>
        <color theme="1"/>
        <rFont val="Arial Narrow"/>
        <family val="2"/>
        <charset val="238"/>
      </rPr>
      <t>HOUDEK</t>
    </r>
    <r>
      <rPr>
        <sz val="9"/>
        <color theme="1"/>
        <rFont val="Arial Narrow"/>
        <family val="2"/>
        <charset val="238"/>
      </rPr>
      <t>, ČR-CR - Chroust.</t>
    </r>
  </si>
  <si>
    <r>
      <t xml:space="preserve">Janusz </t>
    </r>
    <r>
      <rPr>
        <b/>
        <sz val="9"/>
        <color theme="1"/>
        <rFont val="Arial Narrow"/>
        <family val="2"/>
        <charset val="238"/>
      </rPr>
      <t>GROCHOWSKI</t>
    </r>
    <r>
      <rPr>
        <sz val="9"/>
        <color theme="1"/>
        <rFont val="Arial Narrow"/>
        <family val="2"/>
        <charset val="238"/>
      </rPr>
      <t xml:space="preserve"> - Wars-PLN</t>
    </r>
  </si>
  <si>
    <r>
      <t xml:space="preserve">Juraj </t>
    </r>
    <r>
      <rPr>
        <b/>
        <sz val="9"/>
        <color theme="1"/>
        <rFont val="Arial Narrow"/>
        <family val="2"/>
        <charset val="238"/>
      </rPr>
      <t>VARKONDA</t>
    </r>
    <r>
      <rPr>
        <sz val="9"/>
        <color theme="1"/>
        <rFont val="Arial Narrow"/>
        <family val="2"/>
        <charset val="238"/>
      </rPr>
      <t>, NR</t>
    </r>
  </si>
  <si>
    <t>JV - NR</t>
  </si>
  <si>
    <t>podpis M. Gábriš</t>
  </si>
  <si>
    <r>
      <t xml:space="preserve">Igor </t>
    </r>
    <r>
      <rPr>
        <b/>
        <sz val="9"/>
        <color theme="1"/>
        <rFont val="Arial Narrow"/>
        <family val="2"/>
        <charset val="238"/>
      </rPr>
      <t>VALKOVEC</t>
    </r>
    <r>
      <rPr>
        <sz val="9"/>
        <color theme="1"/>
        <rFont val="Arial Narrow"/>
        <family val="2"/>
        <charset val="238"/>
      </rPr>
      <t>, ZV</t>
    </r>
  </si>
  <si>
    <t>IV - ZV</t>
  </si>
  <si>
    <r>
      <t xml:space="preserve">Miroslav </t>
    </r>
    <r>
      <rPr>
        <b/>
        <sz val="9"/>
        <color theme="1"/>
        <rFont val="Arial Narrow"/>
        <family val="2"/>
        <charset val="238"/>
      </rPr>
      <t>BARČIAK</t>
    </r>
    <r>
      <rPr>
        <sz val="9"/>
        <color theme="1"/>
        <rFont val="Arial Narrow"/>
        <family val="2"/>
        <charset val="238"/>
      </rPr>
      <t>, BA</t>
    </r>
  </si>
  <si>
    <t>MB - BA</t>
  </si>
  <si>
    <r>
      <t xml:space="preserve">František </t>
    </r>
    <r>
      <rPr>
        <b/>
        <sz val="9"/>
        <color theme="1"/>
        <rFont val="Arial Narrow"/>
        <family val="2"/>
        <charset val="238"/>
      </rPr>
      <t>PERNECKÝ</t>
    </r>
    <r>
      <rPr>
        <sz val="9"/>
        <color theme="1"/>
        <rFont val="Arial Narrow"/>
        <family val="2"/>
        <charset val="238"/>
      </rPr>
      <t>, Mo-Kr</t>
    </r>
  </si>
  <si>
    <t>FP-M-K</t>
  </si>
  <si>
    <t>B</t>
  </si>
  <si>
    <r>
      <rPr>
        <b/>
        <sz val="10"/>
        <color theme="1"/>
        <rFont val="Arial Black"/>
        <family val="2"/>
        <charset val="238"/>
      </rPr>
      <t>200</t>
    </r>
    <r>
      <rPr>
        <b/>
        <sz val="10"/>
        <color theme="1"/>
        <rFont val="Arial Narrow"/>
        <family val="2"/>
        <charset val="238"/>
      </rPr>
      <t xml:space="preserve"> Kčs</t>
    </r>
  </si>
  <si>
    <t>bank.celkom</t>
  </si>
  <si>
    <r>
      <rPr>
        <sz val="12"/>
        <color theme="1"/>
        <rFont val="Arial Black"/>
        <family val="2"/>
        <charset val="238"/>
      </rPr>
      <t>2</t>
    </r>
    <r>
      <rPr>
        <sz val="8"/>
        <color theme="1"/>
        <rFont val="Arial Black"/>
        <family val="2"/>
        <charset val="238"/>
      </rPr>
      <t xml:space="preserve"> </t>
    </r>
    <r>
      <rPr>
        <sz val="8"/>
        <color theme="1"/>
        <rFont val="Arial Narrow"/>
        <family val="2"/>
        <charset val="238"/>
      </rPr>
      <t>- PREDANÉ</t>
    </r>
  </si>
  <si>
    <r>
      <rPr>
        <b/>
        <sz val="12"/>
        <color theme="1"/>
        <rFont val="Arial Black"/>
        <family val="2"/>
        <charset val="238"/>
      </rPr>
      <t xml:space="preserve">3 </t>
    </r>
    <r>
      <rPr>
        <sz val="8"/>
        <color theme="1"/>
        <rFont val="Arial Narrow"/>
        <family val="2"/>
        <charset val="238"/>
      </rPr>
      <t>- PREDANÉ</t>
    </r>
  </si>
  <si>
    <r>
      <rPr>
        <b/>
        <sz val="12"/>
        <color theme="1"/>
        <rFont val="Arial Black"/>
        <family val="2"/>
        <charset val="238"/>
      </rPr>
      <t>1</t>
    </r>
    <r>
      <rPr>
        <sz val="8"/>
        <color theme="1"/>
        <rFont val="Arial Narrow"/>
        <family val="2"/>
        <charset val="238"/>
      </rPr>
      <t xml:space="preserve">- PREDANÉ </t>
    </r>
  </si>
  <si>
    <r>
      <rPr>
        <b/>
        <sz val="14"/>
        <rFont val="Arial Narrow"/>
        <family val="2"/>
        <charset val="238"/>
      </rPr>
      <t>1</t>
    </r>
    <r>
      <rPr>
        <b/>
        <sz val="11"/>
        <rFont val="Arial Narrow"/>
        <family val="2"/>
        <charset val="238"/>
      </rPr>
      <t>-Škoda 556.0</t>
    </r>
  </si>
  <si>
    <r>
      <rPr>
        <b/>
        <sz val="14"/>
        <rFont val="Arial Narrow"/>
        <family val="2"/>
        <charset val="238"/>
      </rPr>
      <t>2</t>
    </r>
    <r>
      <rPr>
        <b/>
        <sz val="11"/>
        <rFont val="Arial Narrow"/>
        <family val="2"/>
        <charset val="238"/>
      </rPr>
      <t>-T426.0</t>
    </r>
  </si>
  <si>
    <r>
      <rPr>
        <b/>
        <sz val="14"/>
        <rFont val="Arial Narrow"/>
        <family val="2"/>
        <charset val="238"/>
      </rPr>
      <t>3</t>
    </r>
    <r>
      <rPr>
        <b/>
        <sz val="11"/>
        <rFont val="Arial Narrow"/>
        <family val="2"/>
        <charset val="238"/>
      </rPr>
      <t>-E 499.0</t>
    </r>
  </si>
  <si>
    <r>
      <t xml:space="preserve">Anikó - </t>
    </r>
    <r>
      <rPr>
        <b/>
        <sz val="9"/>
        <color theme="1"/>
        <rFont val="Arial Narrow"/>
        <family val="2"/>
        <charset val="238"/>
      </rPr>
      <t>RABALUX</t>
    </r>
  </si>
  <si>
    <t>AK - RbL</t>
  </si>
  <si>
    <t>??</t>
  </si>
  <si>
    <t>JGr - PLN</t>
  </si>
  <si>
    <r>
      <t xml:space="preserve">Roman </t>
    </r>
    <r>
      <rPr>
        <b/>
        <sz val="9"/>
        <color theme="1"/>
        <rFont val="Arial Narrow"/>
        <family val="2"/>
        <charset val="238"/>
      </rPr>
      <t>KARÁSEK,</t>
    </r>
    <r>
      <rPr>
        <sz val="9"/>
        <color theme="1"/>
        <rFont val="Arial Narrow"/>
        <family val="2"/>
        <charset val="238"/>
      </rPr>
      <t xml:space="preserve"> JI-ČR</t>
    </r>
  </si>
  <si>
    <t>RK - JI</t>
  </si>
  <si>
    <t>Rezak Nikolas - Dun.Luž.</t>
  </si>
  <si>
    <t>1-Świder PL</t>
  </si>
  <si>
    <r>
      <t xml:space="preserve">Jan </t>
    </r>
    <r>
      <rPr>
        <b/>
        <sz val="9"/>
        <color theme="1"/>
        <rFont val="Arial Narrow"/>
        <family val="2"/>
        <charset val="238"/>
      </rPr>
      <t>ŠAFRÁNEK</t>
    </r>
    <r>
      <rPr>
        <sz val="9"/>
        <color theme="1"/>
        <rFont val="Arial Narrow"/>
        <family val="2"/>
        <charset val="238"/>
      </rPr>
      <t>, ČR-Č.Budějovice</t>
    </r>
  </si>
  <si>
    <t>PŠ-ČR</t>
  </si>
  <si>
    <r>
      <t xml:space="preserve">Petr </t>
    </r>
    <r>
      <rPr>
        <b/>
        <sz val="9"/>
        <color theme="1"/>
        <rFont val="Arial Narrow"/>
        <family val="2"/>
        <charset val="238"/>
      </rPr>
      <t>ŠTĚRBA</t>
    </r>
    <r>
      <rPr>
        <sz val="9"/>
        <color theme="1"/>
        <rFont val="Arial Narrow"/>
        <family val="2"/>
        <charset val="238"/>
      </rPr>
      <t>, Ústí n/L.,ČR</t>
    </r>
  </si>
  <si>
    <t>kompletných sád voľných</t>
  </si>
  <si>
    <t>326, 328</t>
  </si>
  <si>
    <t>337, 338, 339</t>
  </si>
  <si>
    <t>332, 334, 335</t>
  </si>
  <si>
    <t>346, 347, 348, 349</t>
  </si>
  <si>
    <t>376, 378</t>
  </si>
  <si>
    <t>386, 387, 389</t>
  </si>
  <si>
    <t>316, 317, 318, 319</t>
  </si>
  <si>
    <r>
      <rPr>
        <b/>
        <sz val="10"/>
        <color rgb="FFFF0000"/>
        <rFont val="Arial Narrow"/>
        <family val="2"/>
        <charset val="238"/>
      </rPr>
      <t>340</t>
    </r>
    <r>
      <rPr>
        <sz val="10"/>
        <color theme="1"/>
        <rFont val="Arial Narrow"/>
        <family val="2"/>
        <charset val="238"/>
      </rPr>
      <t>, 341, 342</t>
    </r>
  </si>
  <si>
    <r>
      <rPr>
        <b/>
        <sz val="10"/>
        <color rgb="FFFF0000"/>
        <rFont val="Arial Narrow"/>
        <family val="2"/>
        <charset val="238"/>
      </rPr>
      <t>360</t>
    </r>
    <r>
      <rPr>
        <sz val="10"/>
        <color theme="1"/>
        <rFont val="Arial Narrow"/>
        <family val="2"/>
        <charset val="238"/>
      </rPr>
      <t xml:space="preserve">, 361, 362, 364, </t>
    </r>
    <r>
      <rPr>
        <b/>
        <sz val="10"/>
        <color rgb="FFFF0000"/>
        <rFont val="Arial Narrow"/>
        <family val="2"/>
        <charset val="238"/>
      </rPr>
      <t>365</t>
    </r>
  </si>
  <si>
    <r>
      <rPr>
        <b/>
        <sz val="10"/>
        <color rgb="FF0000FF"/>
        <rFont val="Arial Narrow"/>
        <family val="2"/>
        <charset val="238"/>
      </rPr>
      <t>366</t>
    </r>
    <r>
      <rPr>
        <sz val="10"/>
        <color theme="1"/>
        <rFont val="Arial Narrow"/>
        <family val="2"/>
        <charset val="238"/>
      </rPr>
      <t>, 368</t>
    </r>
  </si>
  <si>
    <r>
      <t xml:space="preserve">351, 352, 354, </t>
    </r>
    <r>
      <rPr>
        <b/>
        <sz val="10"/>
        <color rgb="FF0000FF"/>
        <rFont val="Arial Narrow"/>
        <family val="2"/>
        <charset val="238"/>
      </rPr>
      <t>355</t>
    </r>
  </si>
  <si>
    <r>
      <rPr>
        <b/>
        <sz val="10"/>
        <color rgb="FFFF0000"/>
        <rFont val="Arial Narrow"/>
        <family val="2"/>
        <charset val="238"/>
      </rPr>
      <t>380</t>
    </r>
    <r>
      <rPr>
        <sz val="10"/>
        <color theme="1"/>
        <rFont val="Arial Narrow"/>
        <family val="2"/>
        <charset val="238"/>
      </rPr>
      <t xml:space="preserve">, 381, 382, 384, </t>
    </r>
    <r>
      <rPr>
        <b/>
        <sz val="10"/>
        <color rgb="FFFF0000"/>
        <rFont val="Arial Narrow"/>
        <family val="2"/>
        <charset val="238"/>
      </rPr>
      <t>385</t>
    </r>
  </si>
  <si>
    <r>
      <rPr>
        <b/>
        <sz val="10"/>
        <color rgb="FFFF0000"/>
        <rFont val="Arial Narrow"/>
        <family val="2"/>
        <charset val="238"/>
      </rPr>
      <t>370</t>
    </r>
    <r>
      <rPr>
        <sz val="10"/>
        <color theme="1"/>
        <rFont val="Arial Narrow"/>
        <family val="2"/>
        <charset val="238"/>
      </rPr>
      <t xml:space="preserve">, 371, 372, 374, </t>
    </r>
    <r>
      <rPr>
        <b/>
        <sz val="10"/>
        <color rgb="FFFF0000"/>
        <rFont val="Arial Narrow"/>
        <family val="2"/>
        <charset val="238"/>
      </rPr>
      <t>375</t>
    </r>
  </si>
  <si>
    <t>V O Ľ N É    S A D Y :</t>
  </si>
  <si>
    <r>
      <rPr>
        <b/>
        <i/>
        <sz val="11"/>
        <color theme="1"/>
        <rFont val="Arial Narrow"/>
        <family val="2"/>
        <charset val="238"/>
      </rPr>
      <t>30</t>
    </r>
    <r>
      <rPr>
        <i/>
        <sz val="11"/>
        <color theme="1"/>
        <rFont val="Arial Narrow"/>
        <family val="2"/>
        <charset val="238"/>
      </rPr>
      <t>X</t>
    </r>
  </si>
  <si>
    <r>
      <rPr>
        <b/>
        <i/>
        <sz val="11"/>
        <color theme="1"/>
        <rFont val="Arial Narrow"/>
        <family val="2"/>
        <charset val="238"/>
      </rPr>
      <t>31</t>
    </r>
    <r>
      <rPr>
        <i/>
        <sz val="11"/>
        <color theme="1"/>
        <rFont val="Arial Narrow"/>
        <family val="2"/>
        <charset val="238"/>
      </rPr>
      <t>X</t>
    </r>
  </si>
  <si>
    <r>
      <rPr>
        <b/>
        <i/>
        <sz val="11"/>
        <color theme="1"/>
        <rFont val="Arial Narrow"/>
        <family val="2"/>
        <charset val="238"/>
      </rPr>
      <t>32</t>
    </r>
    <r>
      <rPr>
        <i/>
        <sz val="11"/>
        <color theme="1"/>
        <rFont val="Arial Narrow"/>
        <family val="2"/>
        <charset val="238"/>
      </rPr>
      <t>X</t>
    </r>
  </si>
  <si>
    <r>
      <rPr>
        <b/>
        <i/>
        <sz val="11"/>
        <color theme="1"/>
        <rFont val="Arial Narrow"/>
        <family val="2"/>
        <charset val="238"/>
      </rPr>
      <t>33</t>
    </r>
    <r>
      <rPr>
        <i/>
        <sz val="11"/>
        <color theme="1"/>
        <rFont val="Arial Narrow"/>
        <family val="2"/>
        <charset val="238"/>
      </rPr>
      <t>X</t>
    </r>
  </si>
  <si>
    <r>
      <rPr>
        <b/>
        <i/>
        <sz val="11"/>
        <color theme="1"/>
        <rFont val="Arial Narrow"/>
        <family val="2"/>
        <charset val="238"/>
      </rPr>
      <t>34</t>
    </r>
    <r>
      <rPr>
        <i/>
        <sz val="11"/>
        <color theme="1"/>
        <rFont val="Arial Narrow"/>
        <family val="2"/>
        <charset val="238"/>
      </rPr>
      <t>X</t>
    </r>
  </si>
  <si>
    <r>
      <rPr>
        <b/>
        <i/>
        <sz val="11"/>
        <color theme="1"/>
        <rFont val="Arial Narrow"/>
        <family val="2"/>
        <charset val="238"/>
      </rPr>
      <t>35</t>
    </r>
    <r>
      <rPr>
        <i/>
        <sz val="11"/>
        <color theme="1"/>
        <rFont val="Arial Narrow"/>
        <family val="2"/>
        <charset val="238"/>
      </rPr>
      <t>X</t>
    </r>
  </si>
  <si>
    <r>
      <rPr>
        <b/>
        <i/>
        <sz val="11"/>
        <color theme="1"/>
        <rFont val="Arial Narrow"/>
        <family val="2"/>
        <charset val="238"/>
      </rPr>
      <t>36</t>
    </r>
    <r>
      <rPr>
        <i/>
        <sz val="11"/>
        <color theme="1"/>
        <rFont val="Arial Narrow"/>
        <family val="2"/>
        <charset val="238"/>
      </rPr>
      <t>X</t>
    </r>
  </si>
  <si>
    <r>
      <rPr>
        <b/>
        <i/>
        <sz val="11"/>
        <color theme="1"/>
        <rFont val="Arial Narrow"/>
        <family val="2"/>
        <charset val="238"/>
      </rPr>
      <t>37</t>
    </r>
    <r>
      <rPr>
        <i/>
        <sz val="11"/>
        <color theme="1"/>
        <rFont val="Arial Narrow"/>
        <family val="2"/>
        <charset val="238"/>
      </rPr>
      <t>X</t>
    </r>
  </si>
  <si>
    <r>
      <rPr>
        <b/>
        <i/>
        <sz val="11"/>
        <color theme="1"/>
        <rFont val="Arial Narrow"/>
        <family val="2"/>
        <charset val="238"/>
      </rPr>
      <t>38</t>
    </r>
    <r>
      <rPr>
        <i/>
        <sz val="11"/>
        <color theme="1"/>
        <rFont val="Arial Narrow"/>
        <family val="2"/>
        <charset val="238"/>
      </rPr>
      <t>X</t>
    </r>
  </si>
  <si>
    <r>
      <rPr>
        <b/>
        <i/>
        <sz val="11"/>
        <color theme="1"/>
        <rFont val="Arial Narrow"/>
        <family val="2"/>
        <charset val="238"/>
      </rPr>
      <t>39</t>
    </r>
    <r>
      <rPr>
        <i/>
        <sz val="11"/>
        <color theme="1"/>
        <rFont val="Arial Narrow"/>
        <family val="2"/>
        <charset val="238"/>
      </rPr>
      <t>X</t>
    </r>
  </si>
  <si>
    <t>reálne skladom</t>
  </si>
  <si>
    <t>ZRUŠ - DRAŽBA združenie zberateľov gábrišoviek</t>
  </si>
  <si>
    <r>
      <rPr>
        <b/>
        <sz val="10"/>
        <color rgb="FF7030A0"/>
        <rFont val="Arial Narrow"/>
        <family val="2"/>
        <charset val="238"/>
      </rPr>
      <t>343</t>
    </r>
    <r>
      <rPr>
        <sz val="10"/>
        <color theme="1"/>
        <rFont val="Arial Narrow"/>
        <family val="2"/>
        <charset val="238"/>
      </rPr>
      <t>, 345</t>
    </r>
  </si>
  <si>
    <t>Polášek Matej - 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</si>
</sst>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0"/>
      <color theme="1"/>
      <name val="Arial Black"/>
      <family val="2"/>
      <charset val="238"/>
    </font>
    <font>
      <b/>
      <sz val="10"/>
      <name val="Arial Narrow"/>
      <family val="2"/>
      <charset val="238"/>
    </font>
    <font>
      <b/>
      <sz val="10"/>
      <name val="Arial Black"/>
      <family val="2"/>
      <charset val="238"/>
    </font>
    <font>
      <b/>
      <sz val="1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Black"/>
      <family val="2"/>
      <charset val="238"/>
    </font>
    <font>
      <b/>
      <sz val="12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rgb="FF0000FF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rgb="FF7030A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ck">
        <color indexed="64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 diagonalUp="1"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medium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3" fillId="0" borderId="0" xfId="0" applyFont="1" applyBorder="1"/>
    <xf numFmtId="0" fontId="3" fillId="4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5" borderId="58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5" fillId="0" borderId="0" xfId="0" applyFont="1"/>
    <xf numFmtId="0" fontId="1" fillId="4" borderId="43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13" fillId="7" borderId="0" xfId="0" applyFont="1" applyFill="1" applyBorder="1"/>
    <xf numFmtId="0" fontId="1" fillId="2" borderId="70" xfId="0" applyFont="1" applyFill="1" applyBorder="1" applyAlignment="1">
      <alignment horizontal="left"/>
    </xf>
    <xf numFmtId="0" fontId="1" fillId="2" borderId="71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2" borderId="72" xfId="0" applyFont="1" applyFill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0" fontId="1" fillId="4" borderId="65" xfId="0" applyFont="1" applyFill="1" applyBorder="1" applyAlignment="1">
      <alignment horizontal="center"/>
    </xf>
    <xf numFmtId="0" fontId="1" fillId="4" borderId="75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right"/>
    </xf>
    <xf numFmtId="0" fontId="1" fillId="4" borderId="35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left"/>
    </xf>
    <xf numFmtId="0" fontId="1" fillId="0" borderId="72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73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5" borderId="72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center"/>
    </xf>
    <xf numFmtId="0" fontId="13" fillId="6" borderId="0" xfId="0" applyFont="1" applyFill="1" applyBorder="1"/>
    <xf numFmtId="0" fontId="3" fillId="2" borderId="1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" fillId="5" borderId="72" xfId="0" applyFont="1" applyFill="1" applyBorder="1" applyAlignment="1">
      <alignment horizontal="center"/>
    </xf>
    <xf numFmtId="0" fontId="1" fillId="5" borderId="61" xfId="0" applyFont="1" applyFill="1" applyBorder="1" applyAlignment="1">
      <alignment horizontal="center"/>
    </xf>
    <xf numFmtId="0" fontId="1" fillId="5" borderId="62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1" fillId="5" borderId="86" xfId="0" applyFont="1" applyFill="1" applyBorder="1" applyAlignment="1">
      <alignment horizontal="center"/>
    </xf>
    <xf numFmtId="0" fontId="1" fillId="6" borderId="57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/>
    </xf>
    <xf numFmtId="0" fontId="1" fillId="6" borderId="0" xfId="0" applyFont="1" applyFill="1"/>
    <xf numFmtId="0" fontId="3" fillId="2" borderId="8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1" fillId="5" borderId="72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left"/>
    </xf>
    <xf numFmtId="0" fontId="1" fillId="5" borderId="49" xfId="0" applyFont="1" applyFill="1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4" borderId="90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24" xfId="0" applyFont="1" applyBorder="1"/>
    <xf numFmtId="0" fontId="5" fillId="0" borderId="92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14" fillId="8" borderId="66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0" fontId="5" fillId="8" borderId="49" xfId="0" applyFont="1" applyFill="1" applyBorder="1" applyAlignment="1">
      <alignment horizontal="center"/>
    </xf>
    <xf numFmtId="0" fontId="5" fillId="8" borderId="50" xfId="0" applyFont="1" applyFill="1" applyBorder="1" applyAlignment="1">
      <alignment horizontal="center"/>
    </xf>
    <xf numFmtId="0" fontId="14" fillId="8" borderId="84" xfId="0" applyFont="1" applyFill="1" applyBorder="1" applyAlignment="1">
      <alignment horizontal="center"/>
    </xf>
    <xf numFmtId="0" fontId="5" fillId="8" borderId="40" xfId="0" applyFont="1" applyFill="1" applyBorder="1" applyAlignment="1">
      <alignment horizontal="center"/>
    </xf>
    <xf numFmtId="0" fontId="5" fillId="8" borderId="51" xfId="0" applyFont="1" applyFill="1" applyBorder="1" applyAlignment="1">
      <alignment horizontal="center"/>
    </xf>
    <xf numFmtId="0" fontId="5" fillId="8" borderId="52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75" xfId="0" applyFont="1" applyFill="1" applyBorder="1" applyAlignment="1">
      <alignment horizontal="center"/>
    </xf>
    <xf numFmtId="0" fontId="13" fillId="8" borderId="88" xfId="0" applyFont="1" applyFill="1" applyBorder="1" applyAlignment="1">
      <alignment horizontal="center"/>
    </xf>
    <xf numFmtId="0" fontId="13" fillId="8" borderId="89" xfId="0" applyFont="1" applyFill="1" applyBorder="1" applyAlignment="1">
      <alignment horizontal="center"/>
    </xf>
    <xf numFmtId="0" fontId="16" fillId="8" borderId="82" xfId="0" applyFont="1" applyFill="1" applyBorder="1" applyAlignment="1">
      <alignment horizontal="center" vertical="center"/>
    </xf>
    <xf numFmtId="0" fontId="16" fillId="8" borderId="83" xfId="0" applyFont="1" applyFill="1" applyBorder="1" applyAlignment="1">
      <alignment horizontal="center" vertical="center"/>
    </xf>
    <xf numFmtId="0" fontId="17" fillId="0" borderId="0" xfId="0" applyFont="1"/>
    <xf numFmtId="0" fontId="15" fillId="0" borderId="0" xfId="0" applyFont="1" applyAlignment="1">
      <alignment horizontal="center"/>
    </xf>
    <xf numFmtId="0" fontId="1" fillId="0" borderId="8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17" fillId="0" borderId="86" xfId="0" applyFont="1" applyBorder="1" applyAlignment="1">
      <alignment horizontal="center"/>
    </xf>
    <xf numFmtId="0" fontId="17" fillId="0" borderId="94" xfId="0" applyFont="1" applyBorder="1" applyAlignment="1">
      <alignment horizontal="left"/>
    </xf>
    <xf numFmtId="0" fontId="17" fillId="0" borderId="95" xfId="0" applyFont="1" applyBorder="1" applyAlignment="1">
      <alignment horizontal="left"/>
    </xf>
    <xf numFmtId="0" fontId="23" fillId="0" borderId="94" xfId="0" applyFont="1" applyBorder="1" applyAlignment="1">
      <alignment horizontal="left"/>
    </xf>
    <xf numFmtId="0" fontId="23" fillId="0" borderId="95" xfId="0" applyFont="1" applyBorder="1" applyAlignment="1">
      <alignment horizontal="left"/>
    </xf>
    <xf numFmtId="0" fontId="17" fillId="4" borderId="86" xfId="0" applyFont="1" applyFill="1" applyBorder="1" applyAlignment="1">
      <alignment horizontal="center"/>
    </xf>
    <xf numFmtId="0" fontId="17" fillId="4" borderId="86" xfId="0" applyFont="1" applyFill="1" applyBorder="1" applyAlignment="1">
      <alignment horizontal="left"/>
    </xf>
    <xf numFmtId="0" fontId="17" fillId="0" borderId="96" xfId="0" applyFont="1" applyBorder="1" applyAlignment="1">
      <alignment horizontal="center"/>
    </xf>
    <xf numFmtId="0" fontId="17" fillId="4" borderId="96" xfId="0" applyFont="1" applyFill="1" applyBorder="1" applyAlignment="1">
      <alignment horizontal="center"/>
    </xf>
    <xf numFmtId="0" fontId="17" fillId="9" borderId="94" xfId="0" applyFont="1" applyFill="1" applyBorder="1" applyAlignment="1">
      <alignment horizontal="center"/>
    </xf>
    <xf numFmtId="0" fontId="17" fillId="9" borderId="97" xfId="0" applyFont="1" applyFill="1" applyBorder="1" applyAlignment="1">
      <alignment horizontal="center"/>
    </xf>
    <xf numFmtId="0" fontId="17" fillId="9" borderId="98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1" fillId="10" borderId="76" xfId="0" applyFont="1" applyFill="1" applyBorder="1" applyAlignment="1">
      <alignment horizontal="left"/>
    </xf>
    <xf numFmtId="0" fontId="24" fillId="0" borderId="70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24" fillId="0" borderId="84" xfId="0" applyFont="1" applyBorder="1" applyAlignment="1">
      <alignment horizontal="center"/>
    </xf>
    <xf numFmtId="0" fontId="17" fillId="0" borderId="101" xfId="0" applyFont="1" applyBorder="1" applyAlignment="1">
      <alignment horizontal="center"/>
    </xf>
    <xf numFmtId="0" fontId="17" fillId="0" borderId="102" xfId="0" applyFont="1" applyBorder="1" applyAlignment="1">
      <alignment horizontal="left"/>
    </xf>
    <xf numFmtId="0" fontId="17" fillId="9" borderId="103" xfId="0" applyFont="1" applyFill="1" applyBorder="1" applyAlignment="1">
      <alignment horizontal="center"/>
    </xf>
    <xf numFmtId="0" fontId="17" fillId="4" borderId="10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27" fillId="4" borderId="86" xfId="0" applyFont="1" applyFill="1" applyBorder="1" applyAlignment="1">
      <alignment horizontal="center"/>
    </xf>
    <xf numFmtId="0" fontId="27" fillId="4" borderId="96" xfId="0" applyFont="1" applyFill="1" applyBorder="1" applyAlignment="1">
      <alignment horizontal="center"/>
    </xf>
    <xf numFmtId="0" fontId="22" fillId="4" borderId="86" xfId="0" applyFont="1" applyFill="1" applyBorder="1" applyAlignment="1">
      <alignment horizontal="center"/>
    </xf>
    <xf numFmtId="0" fontId="23" fillId="4" borderId="10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99" xfId="0" applyFont="1" applyBorder="1" applyAlignment="1">
      <alignment horizontal="left"/>
    </xf>
    <xf numFmtId="0" fontId="7" fillId="0" borderId="100" xfId="0" applyFont="1" applyBorder="1" applyAlignment="1">
      <alignment horizontal="left"/>
    </xf>
    <xf numFmtId="0" fontId="1" fillId="2" borderId="72" xfId="0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1" fillId="5" borderId="72" xfId="0" applyFont="1" applyFill="1" applyBorder="1" applyAlignment="1">
      <alignment horizontal="center"/>
    </xf>
    <xf numFmtId="0" fontId="1" fillId="5" borderId="74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10" borderId="76" xfId="0" applyFont="1" applyFill="1" applyBorder="1" applyAlignment="1">
      <alignment horizontal="center"/>
    </xf>
    <xf numFmtId="0" fontId="1" fillId="10" borderId="77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6" fillId="3" borderId="23" xfId="0" applyFont="1" applyFill="1" applyBorder="1" applyAlignment="1">
      <alignment horizontal="center"/>
    </xf>
    <xf numFmtId="0" fontId="26" fillId="3" borderId="34" xfId="0" applyFont="1" applyFill="1" applyBorder="1" applyAlignment="1">
      <alignment horizontal="center"/>
    </xf>
    <xf numFmtId="0" fontId="26" fillId="3" borderId="35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5" fillId="8" borderId="66" xfId="0" applyFont="1" applyFill="1" applyBorder="1" applyAlignment="1">
      <alignment horizontal="center"/>
    </xf>
    <xf numFmtId="0" fontId="5" fillId="8" borderId="67" xfId="0" applyFont="1" applyFill="1" applyBorder="1" applyAlignment="1">
      <alignment horizontal="center"/>
    </xf>
    <xf numFmtId="0" fontId="5" fillId="8" borderId="84" xfId="0" applyFont="1" applyFill="1" applyBorder="1" applyAlignment="1">
      <alignment horizontal="center"/>
    </xf>
    <xf numFmtId="0" fontId="5" fillId="8" borderId="85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17" fillId="4" borderId="36" xfId="0" applyFont="1" applyFill="1" applyBorder="1" applyAlignment="1">
      <alignment horizontal="center" vertical="center" textRotation="90"/>
    </xf>
    <xf numFmtId="0" fontId="17" fillId="4" borderId="37" xfId="0" applyFont="1" applyFill="1" applyBorder="1" applyAlignment="1">
      <alignment horizontal="center" vertical="center" textRotation="90"/>
    </xf>
    <xf numFmtId="0" fontId="17" fillId="4" borderId="38" xfId="0" applyFont="1" applyFill="1" applyBorder="1" applyAlignment="1">
      <alignment horizontal="center" vertical="center" textRotation="90"/>
    </xf>
    <xf numFmtId="0" fontId="17" fillId="0" borderId="32" xfId="0" applyFont="1" applyFill="1" applyBorder="1" applyAlignment="1">
      <alignment horizontal="center" vertical="center" textRotation="90"/>
    </xf>
    <xf numFmtId="0" fontId="17" fillId="0" borderId="30" xfId="0" applyFont="1" applyFill="1" applyBorder="1" applyAlignment="1">
      <alignment horizontal="center" vertical="center" textRotation="90"/>
    </xf>
    <xf numFmtId="0" fontId="17" fillId="0" borderId="31" xfId="0" applyFont="1" applyFill="1" applyBorder="1" applyAlignment="1">
      <alignment horizontal="center" vertical="center" textRotation="90"/>
    </xf>
    <xf numFmtId="0" fontId="11" fillId="2" borderId="46" xfId="0" applyFont="1" applyFill="1" applyBorder="1" applyAlignment="1">
      <alignment horizontal="center" vertical="center" textRotation="90"/>
    </xf>
    <xf numFmtId="0" fontId="11" fillId="2" borderId="47" xfId="0" applyFont="1" applyFill="1" applyBorder="1" applyAlignment="1">
      <alignment horizontal="center" vertical="center" textRotation="90"/>
    </xf>
    <xf numFmtId="0" fontId="11" fillId="2" borderId="48" xfId="0" applyFont="1" applyFill="1" applyBorder="1" applyAlignment="1">
      <alignment horizontal="center" vertical="center" textRotation="90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0" fontId="1" fillId="6" borderId="5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00FFFF"/>
      <color rgb="FFCCFFFF"/>
      <color rgb="FF66FFFF"/>
      <color rgb="FFFFFF99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09"/>
  <sheetViews>
    <sheetView showGridLines="0" tabSelected="1" zoomScale="90" zoomScaleNormal="90" workbookViewId="0">
      <pane ySplit="4" topLeftCell="A5" activePane="bottomLeft" state="frozen"/>
      <selection pane="bottomLeft" activeCell="M113" sqref="M113"/>
    </sheetView>
  </sheetViews>
  <sheetFormatPr defaultRowHeight="15.75" x14ac:dyDescent="0.25"/>
  <cols>
    <col min="1" max="1" width="3.28515625" style="1" customWidth="1"/>
    <col min="2" max="2" width="3.28515625" style="121" customWidth="1"/>
    <col min="3" max="3" width="5" style="2" bestFit="1" customWidth="1"/>
    <col min="4" max="4" width="4.85546875" style="3" bestFit="1" customWidth="1"/>
    <col min="5" max="5" width="25.5703125" style="19" bestFit="1" customWidth="1"/>
    <col min="6" max="6" width="11.85546875" style="2" bestFit="1" customWidth="1"/>
    <col min="7" max="7" width="8.85546875" style="2" bestFit="1" customWidth="1"/>
    <col min="8" max="8" width="3.28515625" style="2" customWidth="1"/>
    <col min="9" max="9" width="3.28515625" style="26" customWidth="1"/>
    <col min="10" max="10" width="4.140625" style="2" bestFit="1" customWidth="1"/>
    <col min="11" max="11" width="3.5703125" style="2" bestFit="1" customWidth="1"/>
    <col min="12" max="12" width="4.140625" style="1" customWidth="1"/>
    <col min="13" max="13" width="3.5703125" style="1" bestFit="1" customWidth="1"/>
    <col min="14" max="14" width="3.85546875" style="1" customWidth="1"/>
    <col min="15" max="15" width="18.28515625" style="1" customWidth="1"/>
    <col min="16" max="16" width="4.7109375" style="151" bestFit="1" customWidth="1"/>
    <col min="17" max="17" width="2.7109375" style="151" bestFit="1" customWidth="1"/>
    <col min="18" max="18" width="17.5703125" style="151" bestFit="1" customWidth="1"/>
    <col min="19" max="19" width="14" style="151" bestFit="1" customWidth="1"/>
    <col min="20" max="20" width="4.5703125" style="151" customWidth="1"/>
    <col min="21" max="21" width="7" style="151" bestFit="1" customWidth="1"/>
    <col min="22" max="22" width="9.140625" style="151"/>
    <col min="23" max="16384" width="9.140625" style="1"/>
  </cols>
  <sheetData>
    <row r="1" spans="2:22" ht="16.5" thickBot="1" x14ac:dyDescent="0.3">
      <c r="H1" s="27"/>
      <c r="I1" s="29"/>
      <c r="J1" s="27"/>
      <c r="K1" s="27"/>
      <c r="L1" s="28"/>
      <c r="M1" s="28"/>
      <c r="N1" s="28"/>
    </row>
    <row r="2" spans="2:22" ht="21" customHeight="1" thickTop="1" x14ac:dyDescent="0.3">
      <c r="D2" s="207" t="s">
        <v>0</v>
      </c>
      <c r="E2" s="16" t="s">
        <v>5</v>
      </c>
      <c r="F2" s="15" t="s">
        <v>21</v>
      </c>
      <c r="G2" s="38" t="s">
        <v>50</v>
      </c>
      <c r="H2" s="226" t="s">
        <v>1</v>
      </c>
      <c r="I2" s="229" t="s">
        <v>14</v>
      </c>
      <c r="J2" s="232" t="s">
        <v>54</v>
      </c>
      <c r="K2" s="229" t="s">
        <v>14</v>
      </c>
      <c r="L2" s="232" t="s">
        <v>52</v>
      </c>
      <c r="M2" s="229" t="s">
        <v>14</v>
      </c>
      <c r="N2" s="232" t="s">
        <v>53</v>
      </c>
    </row>
    <row r="3" spans="2:22" ht="20.25" customHeight="1" x14ac:dyDescent="0.3">
      <c r="D3" s="208"/>
      <c r="E3" s="17" t="s">
        <v>23</v>
      </c>
      <c r="F3" s="17" t="s">
        <v>23</v>
      </c>
      <c r="G3" s="17" t="s">
        <v>49</v>
      </c>
      <c r="H3" s="227"/>
      <c r="I3" s="230"/>
      <c r="J3" s="233"/>
      <c r="K3" s="230"/>
      <c r="L3" s="233"/>
      <c r="M3" s="230"/>
      <c r="N3" s="233"/>
    </row>
    <row r="4" spans="2:22" s="4" customFormat="1" ht="19.5" thickBot="1" x14ac:dyDescent="0.35">
      <c r="B4" s="122"/>
      <c r="C4" s="30"/>
      <c r="D4" s="209"/>
      <c r="E4" s="20" t="s">
        <v>55</v>
      </c>
      <c r="F4" s="20" t="s">
        <v>56</v>
      </c>
      <c r="G4" s="20" t="s">
        <v>57</v>
      </c>
      <c r="H4" s="228"/>
      <c r="I4" s="231"/>
      <c r="J4" s="234"/>
      <c r="K4" s="231"/>
      <c r="L4" s="234"/>
      <c r="M4" s="231"/>
      <c r="N4" s="234"/>
      <c r="O4" s="1"/>
      <c r="P4" s="152"/>
      <c r="Q4" s="152"/>
      <c r="R4" s="152"/>
      <c r="S4" s="152"/>
      <c r="T4" s="152"/>
      <c r="U4" s="152"/>
      <c r="V4" s="152"/>
    </row>
    <row r="5" spans="2:22" s="4" customFormat="1" ht="16.5" thickTop="1" x14ac:dyDescent="0.25">
      <c r="B5" s="147"/>
      <c r="C5" s="145"/>
      <c r="D5" s="149">
        <v>78</v>
      </c>
      <c r="E5" s="137" t="s">
        <v>4</v>
      </c>
      <c r="F5" s="218" t="s">
        <v>4</v>
      </c>
      <c r="G5" s="219"/>
      <c r="H5" s="138"/>
      <c r="I5" s="139">
        <v>0</v>
      </c>
      <c r="J5" s="140">
        <v>1</v>
      </c>
      <c r="K5" s="139">
        <v>0</v>
      </c>
      <c r="L5" s="140">
        <v>1</v>
      </c>
      <c r="M5" s="139">
        <v>0</v>
      </c>
      <c r="N5" s="140">
        <v>1</v>
      </c>
      <c r="O5" s="69"/>
      <c r="P5" s="152"/>
      <c r="Q5" s="152"/>
      <c r="R5" s="152"/>
      <c r="S5" s="152"/>
      <c r="T5" s="152"/>
      <c r="U5" s="152"/>
      <c r="V5" s="152"/>
    </row>
    <row r="6" spans="2:22" s="4" customFormat="1" ht="16.5" thickBot="1" x14ac:dyDescent="0.3">
      <c r="B6" s="148"/>
      <c r="C6" s="146"/>
      <c r="D6" s="150">
        <v>98</v>
      </c>
      <c r="E6" s="141" t="s">
        <v>3</v>
      </c>
      <c r="F6" s="220" t="s">
        <v>3</v>
      </c>
      <c r="G6" s="221"/>
      <c r="H6" s="142"/>
      <c r="I6" s="143">
        <v>0</v>
      </c>
      <c r="J6" s="144">
        <v>1</v>
      </c>
      <c r="K6" s="143">
        <v>0</v>
      </c>
      <c r="L6" s="144">
        <v>1</v>
      </c>
      <c r="M6" s="143">
        <v>0</v>
      </c>
      <c r="N6" s="144">
        <v>1</v>
      </c>
      <c r="O6" s="69"/>
      <c r="P6" s="152"/>
      <c r="Q6" s="152"/>
      <c r="R6" s="152"/>
      <c r="S6" s="152"/>
      <c r="T6" s="152"/>
      <c r="U6" s="152"/>
      <c r="V6" s="152"/>
    </row>
    <row r="7" spans="2:22" ht="16.5" thickTop="1" x14ac:dyDescent="0.25">
      <c r="B7" s="123"/>
      <c r="D7" s="14">
        <v>301</v>
      </c>
      <c r="E7" s="75" t="s">
        <v>6</v>
      </c>
      <c r="F7" s="216" t="s">
        <v>24</v>
      </c>
      <c r="G7" s="217"/>
      <c r="H7" s="40"/>
      <c r="I7" s="47">
        <v>0</v>
      </c>
      <c r="J7" s="48">
        <v>1</v>
      </c>
      <c r="K7" s="47">
        <v>0</v>
      </c>
      <c r="L7" s="48">
        <v>1</v>
      </c>
      <c r="M7" s="47">
        <v>0</v>
      </c>
      <c r="N7" s="48">
        <v>1</v>
      </c>
    </row>
    <row r="8" spans="2:22" ht="16.5" thickBot="1" x14ac:dyDescent="0.3">
      <c r="B8" s="123"/>
      <c r="C8" s="129">
        <v>1</v>
      </c>
      <c r="D8" s="18">
        <v>302</v>
      </c>
      <c r="E8" s="76" t="s">
        <v>7</v>
      </c>
      <c r="F8" s="195" t="s">
        <v>25</v>
      </c>
      <c r="G8" s="196"/>
      <c r="H8" s="41"/>
      <c r="I8" s="49">
        <v>0</v>
      </c>
      <c r="J8" s="50">
        <v>1</v>
      </c>
      <c r="K8" s="49">
        <v>0</v>
      </c>
      <c r="L8" s="50">
        <v>1</v>
      </c>
      <c r="M8" s="49">
        <v>0</v>
      </c>
      <c r="N8" s="50">
        <v>1</v>
      </c>
    </row>
    <row r="9" spans="2:22" ht="16.5" thickBot="1" x14ac:dyDescent="0.3">
      <c r="B9" s="124"/>
      <c r="C9" s="11" t="s">
        <v>1</v>
      </c>
      <c r="D9" s="5">
        <v>303</v>
      </c>
      <c r="E9" s="77"/>
      <c r="F9" s="222"/>
      <c r="G9" s="223"/>
      <c r="H9" s="42">
        <v>1</v>
      </c>
      <c r="I9" s="51"/>
      <c r="J9" s="52"/>
      <c r="K9" s="51"/>
      <c r="L9" s="52"/>
      <c r="M9" s="51"/>
      <c r="N9" s="52"/>
    </row>
    <row r="10" spans="2:22" x14ac:dyDescent="0.25">
      <c r="B10" s="123"/>
      <c r="D10" s="14">
        <v>304</v>
      </c>
      <c r="E10" s="75" t="s">
        <v>8</v>
      </c>
      <c r="F10" s="191" t="s">
        <v>37</v>
      </c>
      <c r="G10" s="192" t="s">
        <v>37</v>
      </c>
      <c r="H10" s="40"/>
      <c r="I10" s="47">
        <v>0</v>
      </c>
      <c r="J10" s="48">
        <v>1</v>
      </c>
      <c r="K10" s="47">
        <v>0</v>
      </c>
      <c r="L10" s="48">
        <v>1</v>
      </c>
      <c r="M10" s="47">
        <v>0</v>
      </c>
      <c r="N10" s="48">
        <v>1</v>
      </c>
    </row>
    <row r="11" spans="2:22" x14ac:dyDescent="0.25">
      <c r="B11" s="123"/>
      <c r="D11" s="13">
        <v>305</v>
      </c>
      <c r="E11" s="78" t="s">
        <v>9</v>
      </c>
      <c r="F11" s="191" t="s">
        <v>26</v>
      </c>
      <c r="G11" s="192" t="s">
        <v>26</v>
      </c>
      <c r="H11" s="43"/>
      <c r="I11" s="53">
        <v>0</v>
      </c>
      <c r="J11" s="54">
        <v>1</v>
      </c>
      <c r="K11" s="53">
        <v>0</v>
      </c>
      <c r="L11" s="54">
        <v>1</v>
      </c>
      <c r="M11" s="53">
        <v>0</v>
      </c>
      <c r="N11" s="54">
        <v>1</v>
      </c>
    </row>
    <row r="12" spans="2:22" x14ac:dyDescent="0.25">
      <c r="B12" s="123"/>
      <c r="D12" s="13">
        <v>306</v>
      </c>
      <c r="E12" s="78" t="s">
        <v>20</v>
      </c>
      <c r="F12" s="191" t="s">
        <v>27</v>
      </c>
      <c r="G12" s="192" t="s">
        <v>27</v>
      </c>
      <c r="H12" s="43"/>
      <c r="I12" s="53">
        <v>0</v>
      </c>
      <c r="J12" s="54">
        <v>1</v>
      </c>
      <c r="K12" s="53">
        <v>0</v>
      </c>
      <c r="L12" s="54">
        <v>1</v>
      </c>
      <c r="M12" s="53">
        <v>0</v>
      </c>
      <c r="N12" s="54">
        <v>1</v>
      </c>
    </row>
    <row r="13" spans="2:22" x14ac:dyDescent="0.25">
      <c r="B13" s="123"/>
      <c r="D13" s="13">
        <v>307</v>
      </c>
      <c r="E13" s="78" t="s">
        <v>47</v>
      </c>
      <c r="F13" s="191" t="s">
        <v>48</v>
      </c>
      <c r="G13" s="192" t="s">
        <v>48</v>
      </c>
      <c r="H13" s="43"/>
      <c r="I13" s="53">
        <v>0</v>
      </c>
      <c r="J13" s="54">
        <v>1</v>
      </c>
      <c r="K13" s="53">
        <v>0</v>
      </c>
      <c r="L13" s="54">
        <v>1</v>
      </c>
      <c r="M13" s="53">
        <v>0</v>
      </c>
      <c r="N13" s="54">
        <v>1</v>
      </c>
    </row>
    <row r="14" spans="2:22" x14ac:dyDescent="0.25">
      <c r="B14" s="123"/>
      <c r="D14" s="39">
        <v>308</v>
      </c>
      <c r="E14" s="108" t="s">
        <v>60</v>
      </c>
      <c r="F14" s="193" t="s">
        <v>60</v>
      </c>
      <c r="G14" s="194" t="s">
        <v>48</v>
      </c>
      <c r="H14" s="43"/>
      <c r="I14" s="53">
        <v>0</v>
      </c>
      <c r="J14" s="54">
        <v>1</v>
      </c>
      <c r="K14" s="61">
        <v>1</v>
      </c>
      <c r="L14" s="56"/>
      <c r="M14" s="53">
        <v>0</v>
      </c>
      <c r="N14" s="54">
        <v>1</v>
      </c>
    </row>
    <row r="15" spans="2:22" x14ac:dyDescent="0.25">
      <c r="B15" s="125">
        <v>0</v>
      </c>
      <c r="C15" s="153"/>
      <c r="D15" s="39">
        <v>309</v>
      </c>
      <c r="E15" s="101" t="s">
        <v>18</v>
      </c>
      <c r="F15" s="191" t="s">
        <v>28</v>
      </c>
      <c r="G15" s="192"/>
      <c r="H15" s="43"/>
      <c r="I15" s="53">
        <v>0</v>
      </c>
      <c r="J15" s="54">
        <v>1</v>
      </c>
      <c r="K15" s="61">
        <v>1</v>
      </c>
      <c r="L15" s="56"/>
      <c r="M15" s="61">
        <v>1</v>
      </c>
      <c r="N15" s="56"/>
    </row>
    <row r="16" spans="2:22" x14ac:dyDescent="0.25">
      <c r="B16" s="154"/>
      <c r="C16" s="155"/>
      <c r="D16" s="13">
        <v>310</v>
      </c>
      <c r="E16" s="78" t="s">
        <v>10</v>
      </c>
      <c r="F16" s="191" t="s">
        <v>29</v>
      </c>
      <c r="G16" s="192" t="s">
        <v>29</v>
      </c>
      <c r="H16" s="43"/>
      <c r="I16" s="53">
        <v>0</v>
      </c>
      <c r="J16" s="54">
        <v>1</v>
      </c>
      <c r="K16" s="53">
        <v>0</v>
      </c>
      <c r="L16" s="54">
        <v>1</v>
      </c>
      <c r="M16" s="53">
        <v>0</v>
      </c>
      <c r="N16" s="54">
        <v>1</v>
      </c>
    </row>
    <row r="17" spans="2:15" x14ac:dyDescent="0.25">
      <c r="B17" s="123"/>
      <c r="D17" s="39">
        <v>311</v>
      </c>
      <c r="E17" s="101" t="s">
        <v>16</v>
      </c>
      <c r="F17" s="191" t="s">
        <v>22</v>
      </c>
      <c r="G17" s="192" t="s">
        <v>22</v>
      </c>
      <c r="H17" s="43"/>
      <c r="I17" s="53">
        <v>0</v>
      </c>
      <c r="J17" s="54">
        <v>1</v>
      </c>
      <c r="K17" s="61">
        <v>1</v>
      </c>
      <c r="L17" s="56"/>
      <c r="M17" s="61">
        <v>1</v>
      </c>
      <c r="N17" s="56"/>
    </row>
    <row r="18" spans="2:15" ht="16.5" thickBot="1" x14ac:dyDescent="0.3">
      <c r="B18" s="123"/>
      <c r="C18" s="129">
        <v>1</v>
      </c>
      <c r="D18" s="18">
        <v>312</v>
      </c>
      <c r="E18" s="76" t="s">
        <v>17</v>
      </c>
      <c r="F18" s="195" t="s">
        <v>30</v>
      </c>
      <c r="G18" s="196" t="s">
        <v>30</v>
      </c>
      <c r="H18" s="43"/>
      <c r="I18" s="53">
        <v>0</v>
      </c>
      <c r="J18" s="54">
        <v>1</v>
      </c>
      <c r="K18" s="53">
        <v>0</v>
      </c>
      <c r="L18" s="54">
        <v>1</v>
      </c>
      <c r="M18" s="53">
        <v>0</v>
      </c>
      <c r="N18" s="54">
        <v>1</v>
      </c>
    </row>
    <row r="19" spans="2:15" ht="16.5" thickBot="1" x14ac:dyDescent="0.3">
      <c r="B19" s="124"/>
      <c r="C19" s="11" t="s">
        <v>1</v>
      </c>
      <c r="D19" s="36">
        <v>313</v>
      </c>
      <c r="E19" s="77"/>
      <c r="F19" s="82"/>
      <c r="G19" s="83"/>
      <c r="H19" s="42">
        <v>1</v>
      </c>
      <c r="I19" s="51"/>
      <c r="J19" s="52"/>
      <c r="K19" s="51"/>
      <c r="L19" s="52"/>
      <c r="M19" s="51"/>
      <c r="N19" s="52"/>
    </row>
    <row r="20" spans="2:15" x14ac:dyDescent="0.25">
      <c r="B20" s="123"/>
      <c r="D20" s="10">
        <v>314</v>
      </c>
      <c r="E20" s="80"/>
      <c r="F20" s="235"/>
      <c r="G20" s="236"/>
      <c r="H20" s="70"/>
      <c r="I20" s="55">
        <v>1</v>
      </c>
      <c r="J20" s="68"/>
      <c r="K20" s="55">
        <v>1</v>
      </c>
      <c r="L20" s="68"/>
      <c r="M20" s="55">
        <v>1</v>
      </c>
      <c r="N20" s="68"/>
    </row>
    <row r="21" spans="2:15" x14ac:dyDescent="0.25">
      <c r="B21" s="123"/>
      <c r="D21" s="13">
        <v>315</v>
      </c>
      <c r="E21" s="78" t="s">
        <v>62</v>
      </c>
      <c r="F21" s="191" t="s">
        <v>63</v>
      </c>
      <c r="G21" s="192"/>
      <c r="H21" s="43"/>
      <c r="I21" s="53">
        <v>0</v>
      </c>
      <c r="J21" s="54">
        <v>1</v>
      </c>
      <c r="K21" s="53">
        <v>0</v>
      </c>
      <c r="L21" s="54">
        <v>1</v>
      </c>
      <c r="M21" s="53">
        <v>0</v>
      </c>
      <c r="N21" s="54">
        <v>1</v>
      </c>
    </row>
    <row r="22" spans="2:15" x14ac:dyDescent="0.25">
      <c r="B22" s="123"/>
      <c r="D22" s="7">
        <v>316</v>
      </c>
      <c r="E22" s="79"/>
      <c r="F22" s="197"/>
      <c r="G22" s="198"/>
      <c r="H22" s="70"/>
      <c r="I22" s="55">
        <v>1</v>
      </c>
      <c r="J22" s="68"/>
      <c r="K22" s="55">
        <v>1</v>
      </c>
      <c r="L22" s="68"/>
      <c r="M22" s="55">
        <v>1</v>
      </c>
      <c r="N22" s="68"/>
    </row>
    <row r="23" spans="2:15" x14ac:dyDescent="0.25">
      <c r="B23" s="123"/>
      <c r="D23" s="7">
        <v>317</v>
      </c>
      <c r="E23" s="79"/>
      <c r="F23" s="197"/>
      <c r="G23" s="198"/>
      <c r="H23" s="70"/>
      <c r="I23" s="55">
        <v>1</v>
      </c>
      <c r="J23" s="68"/>
      <c r="K23" s="55">
        <v>1</v>
      </c>
      <c r="L23" s="68"/>
      <c r="M23" s="55">
        <v>1</v>
      </c>
      <c r="N23" s="68"/>
    </row>
    <row r="24" spans="2:15" x14ac:dyDescent="0.25">
      <c r="B24" s="123"/>
      <c r="D24" s="7">
        <v>318</v>
      </c>
      <c r="E24" s="79"/>
      <c r="F24" s="197"/>
      <c r="G24" s="198"/>
      <c r="H24" s="70"/>
      <c r="I24" s="55">
        <v>1</v>
      </c>
      <c r="J24" s="68"/>
      <c r="K24" s="55">
        <v>1</v>
      </c>
      <c r="L24" s="68"/>
      <c r="M24" s="55">
        <v>1</v>
      </c>
      <c r="N24" s="68"/>
    </row>
    <row r="25" spans="2:15" x14ac:dyDescent="0.25">
      <c r="B25" s="125">
        <v>5</v>
      </c>
      <c r="C25" s="127"/>
      <c r="D25" s="8">
        <v>319</v>
      </c>
      <c r="E25" s="81"/>
      <c r="F25" s="197"/>
      <c r="G25" s="198"/>
      <c r="H25" s="70"/>
      <c r="I25" s="55">
        <v>1</v>
      </c>
      <c r="J25" s="68"/>
      <c r="K25" s="55">
        <v>1</v>
      </c>
      <c r="L25" s="68"/>
      <c r="M25" s="55">
        <v>1</v>
      </c>
      <c r="N25" s="68"/>
    </row>
    <row r="26" spans="2:15" x14ac:dyDescent="0.25">
      <c r="B26" s="154"/>
      <c r="D26" s="113">
        <v>320</v>
      </c>
      <c r="E26" s="84" t="s">
        <v>43</v>
      </c>
      <c r="F26" s="195" t="s">
        <v>44</v>
      </c>
      <c r="G26" s="196"/>
      <c r="H26" s="43"/>
      <c r="I26" s="239">
        <v>0</v>
      </c>
      <c r="J26" s="240">
        <v>1</v>
      </c>
      <c r="K26" s="49">
        <v>0</v>
      </c>
      <c r="L26" s="50">
        <v>1</v>
      </c>
      <c r="M26" s="239">
        <v>0</v>
      </c>
      <c r="N26" s="240">
        <v>1</v>
      </c>
      <c r="O26" s="111" t="s">
        <v>97</v>
      </c>
    </row>
    <row r="27" spans="2:15" x14ac:dyDescent="0.25">
      <c r="B27" s="123"/>
      <c r="D27" s="9">
        <v>321</v>
      </c>
      <c r="E27" s="210"/>
      <c r="F27" s="211"/>
      <c r="G27" s="212"/>
      <c r="H27" s="44"/>
      <c r="I27" s="58"/>
      <c r="J27" s="59"/>
      <c r="K27" s="58"/>
      <c r="L27" s="59"/>
      <c r="M27" s="58"/>
      <c r="N27" s="59"/>
    </row>
    <row r="28" spans="2:15" ht="16.5" thickBot="1" x14ac:dyDescent="0.3">
      <c r="B28" s="123"/>
      <c r="C28" s="129">
        <v>2</v>
      </c>
      <c r="D28" s="116">
        <v>322</v>
      </c>
      <c r="E28" s="117"/>
      <c r="F28" s="237"/>
      <c r="G28" s="238"/>
      <c r="H28" s="71"/>
      <c r="I28" s="47">
        <v>0</v>
      </c>
      <c r="J28" s="48">
        <v>1</v>
      </c>
      <c r="K28" s="118">
        <v>1</v>
      </c>
      <c r="L28" s="119"/>
      <c r="M28" s="118">
        <v>1</v>
      </c>
      <c r="N28" s="119"/>
    </row>
    <row r="29" spans="2:15" ht="16.5" thickBot="1" x14ac:dyDescent="0.3">
      <c r="B29" s="124"/>
      <c r="C29" s="11" t="s">
        <v>1</v>
      </c>
      <c r="D29" s="5">
        <v>323</v>
      </c>
      <c r="E29" s="77"/>
      <c r="F29" s="87"/>
      <c r="G29" s="85"/>
      <c r="H29" s="42">
        <v>1</v>
      </c>
      <c r="I29" s="51"/>
      <c r="J29" s="52"/>
      <c r="K29" s="51"/>
      <c r="L29" s="52"/>
      <c r="M29" s="51"/>
      <c r="N29" s="52"/>
    </row>
    <row r="30" spans="2:15" x14ac:dyDescent="0.25">
      <c r="B30" s="123"/>
      <c r="D30" s="112">
        <v>324</v>
      </c>
      <c r="E30" s="78" t="s">
        <v>68</v>
      </c>
      <c r="F30" s="203" t="s">
        <v>67</v>
      </c>
      <c r="G30" s="204"/>
      <c r="H30" s="70"/>
      <c r="I30" s="53">
        <v>0</v>
      </c>
      <c r="J30" s="54">
        <v>1</v>
      </c>
      <c r="K30" s="53">
        <v>0</v>
      </c>
      <c r="L30" s="54">
        <v>1</v>
      </c>
      <c r="M30" s="53">
        <v>0</v>
      </c>
      <c r="N30" s="54">
        <v>1</v>
      </c>
    </row>
    <row r="31" spans="2:15" x14ac:dyDescent="0.25">
      <c r="B31" s="123"/>
      <c r="D31" s="13">
        <v>325</v>
      </c>
      <c r="E31" s="101" t="s">
        <v>13</v>
      </c>
      <c r="F31" s="191" t="s">
        <v>31</v>
      </c>
      <c r="G31" s="192"/>
      <c r="H31" s="43"/>
      <c r="I31" s="53">
        <v>0</v>
      </c>
      <c r="J31" s="54">
        <v>1</v>
      </c>
      <c r="K31" s="109">
        <v>0</v>
      </c>
      <c r="L31" s="110">
        <v>1</v>
      </c>
      <c r="M31" s="109">
        <v>0</v>
      </c>
      <c r="N31" s="110">
        <v>1</v>
      </c>
      <c r="O31" s="111" t="s">
        <v>64</v>
      </c>
    </row>
    <row r="32" spans="2:15" x14ac:dyDescent="0.25">
      <c r="B32" s="123"/>
      <c r="D32" s="7">
        <v>326</v>
      </c>
      <c r="E32" s="79"/>
      <c r="F32" s="197"/>
      <c r="G32" s="198"/>
      <c r="H32" s="70"/>
      <c r="I32" s="55">
        <v>1</v>
      </c>
      <c r="J32" s="68"/>
      <c r="K32" s="55">
        <v>1</v>
      </c>
      <c r="L32" s="68"/>
      <c r="M32" s="55">
        <v>1</v>
      </c>
      <c r="N32" s="68"/>
    </row>
    <row r="33" spans="2:14" x14ac:dyDescent="0.25">
      <c r="B33" s="123"/>
      <c r="D33" s="39">
        <v>327</v>
      </c>
      <c r="E33" s="78" t="s">
        <v>65</v>
      </c>
      <c r="F33" s="191"/>
      <c r="G33" s="192"/>
      <c r="H33" s="70"/>
      <c r="I33" s="53">
        <v>0</v>
      </c>
      <c r="J33" s="54">
        <v>1</v>
      </c>
      <c r="K33" s="61">
        <v>1</v>
      </c>
      <c r="L33" s="56"/>
      <c r="M33" s="61">
        <v>1</v>
      </c>
      <c r="N33" s="56"/>
    </row>
    <row r="34" spans="2:14" x14ac:dyDescent="0.25">
      <c r="B34" s="123"/>
      <c r="D34" s="7">
        <v>328</v>
      </c>
      <c r="E34" s="79"/>
      <c r="F34" s="197"/>
      <c r="G34" s="198"/>
      <c r="H34" s="70"/>
      <c r="I34" s="55">
        <v>1</v>
      </c>
      <c r="J34" s="68"/>
      <c r="K34" s="55">
        <v>1</v>
      </c>
      <c r="L34" s="68"/>
      <c r="M34" s="55">
        <v>1</v>
      </c>
      <c r="N34" s="68"/>
    </row>
    <row r="35" spans="2:14" ht="16.5" thickBot="1" x14ac:dyDescent="0.3">
      <c r="B35" s="125">
        <v>2</v>
      </c>
      <c r="D35" s="13">
        <v>329</v>
      </c>
      <c r="E35" s="78" t="s">
        <v>39</v>
      </c>
      <c r="F35" s="195" t="s">
        <v>61</v>
      </c>
      <c r="G35" s="196"/>
      <c r="H35" s="43"/>
      <c r="I35" s="53">
        <v>0</v>
      </c>
      <c r="J35" s="54">
        <v>1</v>
      </c>
      <c r="K35" s="53">
        <v>0</v>
      </c>
      <c r="L35" s="54">
        <v>1</v>
      </c>
      <c r="M35" s="53">
        <v>0</v>
      </c>
      <c r="N35" s="54">
        <v>1</v>
      </c>
    </row>
    <row r="36" spans="2:14" ht="16.5" thickBot="1" x14ac:dyDescent="0.3">
      <c r="B36" s="156"/>
      <c r="C36" s="11" t="s">
        <v>1</v>
      </c>
      <c r="D36" s="5">
        <v>330</v>
      </c>
      <c r="E36" s="77"/>
      <c r="F36" s="87"/>
      <c r="G36" s="85"/>
      <c r="H36" s="42">
        <v>1</v>
      </c>
      <c r="I36" s="51"/>
      <c r="J36" s="52"/>
      <c r="K36" s="51"/>
      <c r="L36" s="52"/>
      <c r="M36" s="51"/>
      <c r="N36" s="52"/>
    </row>
    <row r="37" spans="2:14" x14ac:dyDescent="0.25">
      <c r="B37" s="123"/>
      <c r="C37" s="128"/>
      <c r="D37" s="169">
        <v>331</v>
      </c>
      <c r="E37" s="170" t="s">
        <v>58</v>
      </c>
      <c r="F37" s="205" t="s">
        <v>59</v>
      </c>
      <c r="G37" s="206"/>
      <c r="H37" s="70"/>
      <c r="I37" s="53">
        <v>0</v>
      </c>
      <c r="J37" s="54">
        <v>1</v>
      </c>
      <c r="K37" s="53">
        <v>0</v>
      </c>
      <c r="L37" s="54">
        <v>1</v>
      </c>
      <c r="M37" s="53">
        <v>0</v>
      </c>
      <c r="N37" s="54">
        <v>1</v>
      </c>
    </row>
    <row r="38" spans="2:14" x14ac:dyDescent="0.25">
      <c r="B38" s="123"/>
      <c r="C38" s="128"/>
      <c r="D38" s="33">
        <v>332</v>
      </c>
      <c r="E38" s="86"/>
      <c r="F38" s="199"/>
      <c r="G38" s="200"/>
      <c r="H38" s="72"/>
      <c r="I38" s="57">
        <v>1</v>
      </c>
      <c r="J38" s="67"/>
      <c r="K38" s="57">
        <v>1</v>
      </c>
      <c r="L38" s="67"/>
      <c r="M38" s="57">
        <v>1</v>
      </c>
      <c r="N38" s="67"/>
    </row>
    <row r="39" spans="2:14" x14ac:dyDescent="0.25">
      <c r="B39" s="123"/>
      <c r="C39" s="128"/>
      <c r="D39" s="9">
        <v>333</v>
      </c>
      <c r="E39" s="210"/>
      <c r="F39" s="211"/>
      <c r="G39" s="212"/>
      <c r="H39" s="44"/>
      <c r="I39" s="58"/>
      <c r="J39" s="59"/>
      <c r="K39" s="58"/>
      <c r="L39" s="59"/>
      <c r="M39" s="58"/>
      <c r="N39" s="59"/>
    </row>
    <row r="40" spans="2:14" x14ac:dyDescent="0.25">
      <c r="B40" s="123"/>
      <c r="C40" s="128"/>
      <c r="D40" s="32">
        <v>334</v>
      </c>
      <c r="E40" s="88"/>
      <c r="F40" s="197"/>
      <c r="G40" s="198"/>
      <c r="H40" s="71"/>
      <c r="I40" s="60">
        <v>1</v>
      </c>
      <c r="J40" s="66"/>
      <c r="K40" s="60">
        <v>1</v>
      </c>
      <c r="L40" s="66"/>
      <c r="M40" s="60">
        <v>1</v>
      </c>
      <c r="N40" s="66"/>
    </row>
    <row r="41" spans="2:14" x14ac:dyDescent="0.25">
      <c r="B41" s="123"/>
      <c r="C41" s="128"/>
      <c r="D41" s="34">
        <v>335</v>
      </c>
      <c r="E41" s="89"/>
      <c r="F41" s="197"/>
      <c r="G41" s="198"/>
      <c r="H41" s="70"/>
      <c r="I41" s="55">
        <v>1</v>
      </c>
      <c r="J41" s="68"/>
      <c r="K41" s="55">
        <v>1</v>
      </c>
      <c r="L41" s="68"/>
      <c r="M41" s="55">
        <v>1</v>
      </c>
      <c r="N41" s="68"/>
    </row>
    <row r="42" spans="2:14" x14ac:dyDescent="0.25">
      <c r="B42" s="123"/>
      <c r="C42" s="128"/>
      <c r="D42" s="13">
        <v>336</v>
      </c>
      <c r="E42" s="78" t="s">
        <v>66</v>
      </c>
      <c r="F42" s="191"/>
      <c r="G42" s="192"/>
      <c r="H42" s="43"/>
      <c r="I42" s="53">
        <v>0</v>
      </c>
      <c r="J42" s="54">
        <v>1</v>
      </c>
      <c r="K42" s="53">
        <v>0</v>
      </c>
      <c r="L42" s="54">
        <v>1</v>
      </c>
      <c r="M42" s="53">
        <v>0</v>
      </c>
      <c r="N42" s="54">
        <v>1</v>
      </c>
    </row>
    <row r="43" spans="2:14" x14ac:dyDescent="0.25">
      <c r="B43" s="123"/>
      <c r="C43" s="128"/>
      <c r="D43" s="34">
        <v>337</v>
      </c>
      <c r="E43" s="89"/>
      <c r="F43" s="197"/>
      <c r="G43" s="198"/>
      <c r="H43" s="70"/>
      <c r="I43" s="55">
        <v>1</v>
      </c>
      <c r="J43" s="68"/>
      <c r="K43" s="55">
        <v>1</v>
      </c>
      <c r="L43" s="68"/>
      <c r="M43" s="55">
        <v>1</v>
      </c>
      <c r="N43" s="68"/>
    </row>
    <row r="44" spans="2:14" x14ac:dyDescent="0.25">
      <c r="B44" s="123"/>
      <c r="C44" s="128"/>
      <c r="D44" s="34">
        <v>338</v>
      </c>
      <c r="E44" s="89"/>
      <c r="F44" s="197"/>
      <c r="G44" s="198"/>
      <c r="H44" s="70"/>
      <c r="I44" s="55">
        <v>1</v>
      </c>
      <c r="J44" s="68"/>
      <c r="K44" s="55">
        <v>1</v>
      </c>
      <c r="L44" s="68"/>
      <c r="M44" s="55">
        <v>1</v>
      </c>
      <c r="N44" s="68"/>
    </row>
    <row r="45" spans="2:14" x14ac:dyDescent="0.25">
      <c r="B45" s="125">
        <v>6</v>
      </c>
      <c r="C45" s="127"/>
      <c r="D45" s="34">
        <v>339</v>
      </c>
      <c r="E45" s="89"/>
      <c r="F45" s="197"/>
      <c r="G45" s="198"/>
      <c r="H45" s="70"/>
      <c r="I45" s="55">
        <v>1</v>
      </c>
      <c r="J45" s="68"/>
      <c r="K45" s="55">
        <v>1</v>
      </c>
      <c r="L45" s="68"/>
      <c r="M45" s="55">
        <v>1</v>
      </c>
      <c r="N45" s="68"/>
    </row>
    <row r="46" spans="2:14" x14ac:dyDescent="0.25">
      <c r="B46" s="154"/>
      <c r="D46" s="7">
        <v>340</v>
      </c>
      <c r="E46" s="79"/>
      <c r="F46" s="197"/>
      <c r="G46" s="198"/>
      <c r="H46" s="70"/>
      <c r="I46" s="55">
        <v>1</v>
      </c>
      <c r="J46" s="68"/>
      <c r="K46" s="55">
        <v>1</v>
      </c>
      <c r="L46" s="68"/>
      <c r="M46" s="55">
        <v>1</v>
      </c>
      <c r="N46" s="68"/>
    </row>
    <row r="47" spans="2:14" x14ac:dyDescent="0.25">
      <c r="B47" s="123"/>
      <c r="C47" s="128"/>
      <c r="D47" s="7">
        <v>341</v>
      </c>
      <c r="E47" s="79"/>
      <c r="F47" s="197"/>
      <c r="G47" s="198"/>
      <c r="H47" s="70"/>
      <c r="I47" s="55">
        <v>1</v>
      </c>
      <c r="J47" s="68"/>
      <c r="K47" s="55">
        <v>1</v>
      </c>
      <c r="L47" s="68"/>
      <c r="M47" s="55">
        <v>1</v>
      </c>
      <c r="N47" s="68"/>
    </row>
    <row r="48" spans="2:14" ht="16.5" thickBot="1" x14ac:dyDescent="0.3">
      <c r="B48" s="123"/>
      <c r="C48" s="129">
        <v>2</v>
      </c>
      <c r="D48" s="12">
        <v>342</v>
      </c>
      <c r="E48" s="81"/>
      <c r="F48" s="197"/>
      <c r="G48" s="198"/>
      <c r="H48" s="70"/>
      <c r="I48" s="55">
        <v>1</v>
      </c>
      <c r="J48" s="68"/>
      <c r="K48" s="55">
        <v>1</v>
      </c>
      <c r="L48" s="68"/>
      <c r="M48" s="55">
        <v>1</v>
      </c>
      <c r="N48" s="68"/>
    </row>
    <row r="49" spans="2:14" ht="16.5" thickBot="1" x14ac:dyDescent="0.3">
      <c r="B49" s="124"/>
      <c r="C49" s="11" t="s">
        <v>1</v>
      </c>
      <c r="D49" s="5">
        <v>343</v>
      </c>
      <c r="E49" s="77"/>
      <c r="F49" s="87"/>
      <c r="G49" s="85"/>
      <c r="H49" s="42">
        <v>1</v>
      </c>
      <c r="I49" s="51"/>
      <c r="J49" s="52"/>
      <c r="K49" s="51"/>
      <c r="L49" s="52"/>
      <c r="M49" s="51"/>
      <c r="N49" s="52"/>
    </row>
    <row r="50" spans="2:14" ht="16.5" thickBot="1" x14ac:dyDescent="0.3">
      <c r="B50" s="123"/>
      <c r="D50" s="13">
        <v>344</v>
      </c>
      <c r="E50" s="78" t="s">
        <v>15</v>
      </c>
      <c r="F50" s="201" t="s">
        <v>36</v>
      </c>
      <c r="G50" s="202"/>
      <c r="H50" s="43"/>
      <c r="I50" s="53">
        <v>0</v>
      </c>
      <c r="J50" s="54">
        <v>1</v>
      </c>
      <c r="K50" s="53">
        <v>0</v>
      </c>
      <c r="L50" s="54">
        <v>1</v>
      </c>
      <c r="M50" s="53">
        <v>0</v>
      </c>
      <c r="N50" s="54">
        <v>1</v>
      </c>
    </row>
    <row r="51" spans="2:14" ht="16.5" thickBot="1" x14ac:dyDescent="0.3">
      <c r="B51" s="124"/>
      <c r="C51" s="11" t="s">
        <v>1</v>
      </c>
      <c r="D51" s="5">
        <v>345</v>
      </c>
      <c r="E51" s="77"/>
      <c r="F51" s="87"/>
      <c r="G51" s="85"/>
      <c r="H51" s="42">
        <v>1</v>
      </c>
      <c r="I51" s="51"/>
      <c r="J51" s="52"/>
      <c r="K51" s="51"/>
      <c r="L51" s="52"/>
      <c r="M51" s="51"/>
      <c r="N51" s="52"/>
    </row>
    <row r="52" spans="2:14" x14ac:dyDescent="0.25">
      <c r="B52" s="123"/>
      <c r="D52" s="6">
        <v>346</v>
      </c>
      <c r="E52" s="80"/>
      <c r="F52" s="197"/>
      <c r="G52" s="198"/>
      <c r="H52" s="70"/>
      <c r="I52" s="55">
        <v>1</v>
      </c>
      <c r="J52" s="68"/>
      <c r="K52" s="55">
        <v>1</v>
      </c>
      <c r="L52" s="68"/>
      <c r="M52" s="55">
        <v>1</v>
      </c>
      <c r="N52" s="68"/>
    </row>
    <row r="53" spans="2:14" x14ac:dyDescent="0.25">
      <c r="B53" s="123"/>
      <c r="D53" s="7">
        <v>347</v>
      </c>
      <c r="E53" s="79"/>
      <c r="F53" s="197"/>
      <c r="G53" s="198"/>
      <c r="H53" s="70"/>
      <c r="I53" s="55">
        <v>1</v>
      </c>
      <c r="J53" s="68"/>
      <c r="K53" s="55">
        <v>1</v>
      </c>
      <c r="L53" s="68"/>
      <c r="M53" s="55">
        <v>1</v>
      </c>
      <c r="N53" s="68"/>
    </row>
    <row r="54" spans="2:14" x14ac:dyDescent="0.25">
      <c r="B54" s="123"/>
      <c r="D54" s="7">
        <v>348</v>
      </c>
      <c r="E54" s="79"/>
      <c r="F54" s="197"/>
      <c r="G54" s="198"/>
      <c r="H54" s="70"/>
      <c r="I54" s="55">
        <v>1</v>
      </c>
      <c r="J54" s="68"/>
      <c r="K54" s="55">
        <v>1</v>
      </c>
      <c r="L54" s="68"/>
      <c r="M54" s="55">
        <v>1</v>
      </c>
      <c r="N54" s="68"/>
    </row>
    <row r="55" spans="2:14" x14ac:dyDescent="0.25">
      <c r="B55" s="125">
        <v>7</v>
      </c>
      <c r="C55" s="127"/>
      <c r="D55" s="7">
        <v>349</v>
      </c>
      <c r="E55" s="79"/>
      <c r="F55" s="197"/>
      <c r="G55" s="198"/>
      <c r="H55" s="70"/>
      <c r="I55" s="55">
        <v>1</v>
      </c>
      <c r="J55" s="68"/>
      <c r="K55" s="55">
        <v>1</v>
      </c>
      <c r="L55" s="68"/>
      <c r="M55" s="55">
        <v>1</v>
      </c>
      <c r="N55" s="68"/>
    </row>
    <row r="56" spans="2:14" x14ac:dyDescent="0.25">
      <c r="B56" s="154"/>
      <c r="D56" s="39">
        <v>350</v>
      </c>
      <c r="E56" s="101" t="s">
        <v>38</v>
      </c>
      <c r="F56" s="191" t="s">
        <v>32</v>
      </c>
      <c r="G56" s="192" t="s">
        <v>32</v>
      </c>
      <c r="H56" s="43"/>
      <c r="I56" s="53">
        <v>0</v>
      </c>
      <c r="J56" s="54">
        <v>1</v>
      </c>
      <c r="K56" s="61">
        <v>1</v>
      </c>
      <c r="L56" s="56"/>
      <c r="M56" s="61">
        <v>1</v>
      </c>
      <c r="N56" s="56"/>
    </row>
    <row r="57" spans="2:14" x14ac:dyDescent="0.25">
      <c r="B57" s="123"/>
      <c r="D57" s="34">
        <v>351</v>
      </c>
      <c r="E57" s="89"/>
      <c r="F57" s="91"/>
      <c r="G57" s="92"/>
      <c r="H57" s="70"/>
      <c r="I57" s="55">
        <v>1</v>
      </c>
      <c r="J57" s="68"/>
      <c r="K57" s="55">
        <v>1</v>
      </c>
      <c r="L57" s="68"/>
      <c r="M57" s="55">
        <v>1</v>
      </c>
      <c r="N57" s="68"/>
    </row>
    <row r="58" spans="2:14" ht="16.5" thickBot="1" x14ac:dyDescent="0.3">
      <c r="B58" s="123"/>
      <c r="C58" s="129">
        <v>1</v>
      </c>
      <c r="D58" s="12">
        <v>352</v>
      </c>
      <c r="E58" s="81"/>
      <c r="F58" s="93"/>
      <c r="G58" s="94"/>
      <c r="H58" s="70"/>
      <c r="I58" s="55">
        <v>1</v>
      </c>
      <c r="J58" s="68"/>
      <c r="K58" s="55">
        <v>1</v>
      </c>
      <c r="L58" s="68"/>
      <c r="M58" s="55">
        <v>1</v>
      </c>
      <c r="N58" s="68"/>
    </row>
    <row r="59" spans="2:14" ht="16.5" thickBot="1" x14ac:dyDescent="0.3">
      <c r="B59" s="124"/>
      <c r="C59" s="11" t="s">
        <v>1</v>
      </c>
      <c r="D59" s="5">
        <v>353</v>
      </c>
      <c r="E59" s="77"/>
      <c r="F59" s="87"/>
      <c r="G59" s="85"/>
      <c r="H59" s="42">
        <v>1</v>
      </c>
      <c r="I59" s="51"/>
      <c r="J59" s="52"/>
      <c r="K59" s="51"/>
      <c r="L59" s="52"/>
      <c r="M59" s="51"/>
      <c r="N59" s="52"/>
    </row>
    <row r="60" spans="2:14" x14ac:dyDescent="0.25">
      <c r="B60" s="123"/>
      <c r="D60" s="6">
        <v>354</v>
      </c>
      <c r="E60" s="80"/>
      <c r="F60" s="197"/>
      <c r="G60" s="198"/>
      <c r="H60" s="70"/>
      <c r="I60" s="55">
        <v>1</v>
      </c>
      <c r="J60" s="68"/>
      <c r="K60" s="55">
        <v>1</v>
      </c>
      <c r="L60" s="68"/>
      <c r="M60" s="55">
        <v>1</v>
      </c>
      <c r="N60" s="68"/>
    </row>
    <row r="61" spans="2:14" x14ac:dyDescent="0.25">
      <c r="B61" s="123"/>
      <c r="D61" s="7">
        <v>355</v>
      </c>
      <c r="E61" s="79"/>
      <c r="F61" s="197"/>
      <c r="G61" s="198"/>
      <c r="H61" s="70"/>
      <c r="I61" s="55">
        <v>1</v>
      </c>
      <c r="J61" s="68"/>
      <c r="K61" s="55">
        <v>1</v>
      </c>
      <c r="L61" s="68"/>
      <c r="M61" s="55">
        <v>1</v>
      </c>
      <c r="N61" s="68"/>
    </row>
    <row r="62" spans="2:14" x14ac:dyDescent="0.25">
      <c r="B62" s="123"/>
      <c r="D62" s="13">
        <v>356</v>
      </c>
      <c r="E62" s="78" t="s">
        <v>12</v>
      </c>
      <c r="F62" s="191" t="s">
        <v>33</v>
      </c>
      <c r="G62" s="192"/>
      <c r="H62" s="43"/>
      <c r="I62" s="53">
        <v>0</v>
      </c>
      <c r="J62" s="54">
        <v>1</v>
      </c>
      <c r="K62" s="53">
        <v>0</v>
      </c>
      <c r="L62" s="54">
        <v>1</v>
      </c>
      <c r="M62" s="53">
        <v>0</v>
      </c>
      <c r="N62" s="54">
        <v>1</v>
      </c>
    </row>
    <row r="63" spans="2:14" x14ac:dyDescent="0.25">
      <c r="B63" s="123"/>
      <c r="D63" s="39">
        <v>357</v>
      </c>
      <c r="E63" s="101" t="s">
        <v>13</v>
      </c>
      <c r="F63" s="191" t="s">
        <v>31</v>
      </c>
      <c r="G63" s="192" t="s">
        <v>31</v>
      </c>
      <c r="H63" s="43"/>
      <c r="I63" s="53">
        <v>0</v>
      </c>
      <c r="J63" s="54">
        <v>1</v>
      </c>
      <c r="K63" s="53">
        <v>0</v>
      </c>
      <c r="L63" s="54">
        <v>1</v>
      </c>
      <c r="M63" s="53">
        <v>0</v>
      </c>
      <c r="N63" s="54">
        <v>1</v>
      </c>
    </row>
    <row r="64" spans="2:14" x14ac:dyDescent="0.25">
      <c r="B64" s="123"/>
      <c r="D64" s="39">
        <v>358</v>
      </c>
      <c r="E64" s="101" t="s">
        <v>11</v>
      </c>
      <c r="F64" s="191" t="s">
        <v>34</v>
      </c>
      <c r="G64" s="192" t="s">
        <v>34</v>
      </c>
      <c r="H64" s="43"/>
      <c r="I64" s="53">
        <v>0</v>
      </c>
      <c r="J64" s="54">
        <v>1</v>
      </c>
      <c r="K64" s="61">
        <v>1</v>
      </c>
      <c r="L64" s="56"/>
      <c r="M64" s="61">
        <v>1</v>
      </c>
      <c r="N64" s="56"/>
    </row>
    <row r="65" spans="2:14" x14ac:dyDescent="0.25">
      <c r="B65" s="125">
        <v>5</v>
      </c>
      <c r="C65" s="127"/>
      <c r="D65" s="7">
        <v>359</v>
      </c>
      <c r="E65" s="79"/>
      <c r="F65" s="197"/>
      <c r="G65" s="198"/>
      <c r="H65" s="70"/>
      <c r="I65" s="55">
        <v>1</v>
      </c>
      <c r="J65" s="68"/>
      <c r="K65" s="55">
        <v>1</v>
      </c>
      <c r="L65" s="68"/>
      <c r="M65" s="55">
        <v>1</v>
      </c>
      <c r="N65" s="68"/>
    </row>
    <row r="66" spans="2:14" x14ac:dyDescent="0.25">
      <c r="B66" s="154"/>
      <c r="D66" s="7">
        <v>360</v>
      </c>
      <c r="E66" s="79"/>
      <c r="F66" s="197"/>
      <c r="G66" s="198"/>
      <c r="H66" s="70"/>
      <c r="I66" s="55">
        <v>1</v>
      </c>
      <c r="J66" s="68"/>
      <c r="K66" s="55">
        <v>1</v>
      </c>
      <c r="L66" s="68"/>
      <c r="M66" s="55">
        <v>1</v>
      </c>
      <c r="N66" s="68"/>
    </row>
    <row r="67" spans="2:14" x14ac:dyDescent="0.25">
      <c r="B67" s="123"/>
      <c r="D67" s="7">
        <v>361</v>
      </c>
      <c r="E67" s="79"/>
      <c r="F67" s="197"/>
      <c r="G67" s="198"/>
      <c r="H67" s="70"/>
      <c r="I67" s="55">
        <v>1</v>
      </c>
      <c r="J67" s="68"/>
      <c r="K67" s="55">
        <v>1</v>
      </c>
      <c r="L67" s="68"/>
      <c r="M67" s="55">
        <v>1</v>
      </c>
      <c r="N67" s="68"/>
    </row>
    <row r="68" spans="2:14" ht="16.5" thickBot="1" x14ac:dyDescent="0.3">
      <c r="B68" s="123"/>
      <c r="C68" s="129">
        <v>1</v>
      </c>
      <c r="D68" s="12">
        <v>362</v>
      </c>
      <c r="E68" s="81"/>
      <c r="F68" s="197"/>
      <c r="G68" s="198"/>
      <c r="H68" s="70"/>
      <c r="I68" s="55">
        <v>1</v>
      </c>
      <c r="J68" s="68"/>
      <c r="K68" s="55">
        <v>1</v>
      </c>
      <c r="L68" s="68"/>
      <c r="M68" s="55">
        <v>1</v>
      </c>
      <c r="N68" s="68"/>
    </row>
    <row r="69" spans="2:14" ht="16.5" thickBot="1" x14ac:dyDescent="0.3">
      <c r="B69" s="124"/>
      <c r="C69" s="11" t="s">
        <v>1</v>
      </c>
      <c r="D69" s="5">
        <v>363</v>
      </c>
      <c r="E69" s="77"/>
      <c r="F69" s="87"/>
      <c r="G69" s="85"/>
      <c r="H69" s="42">
        <v>1</v>
      </c>
      <c r="I69" s="51"/>
      <c r="J69" s="52"/>
      <c r="K69" s="51"/>
      <c r="L69" s="52"/>
      <c r="M69" s="51"/>
      <c r="N69" s="52"/>
    </row>
    <row r="70" spans="2:14" x14ac:dyDescent="0.25">
      <c r="B70" s="123"/>
      <c r="D70" s="6">
        <v>364</v>
      </c>
      <c r="E70" s="80"/>
      <c r="F70" s="197"/>
      <c r="G70" s="198"/>
      <c r="H70" s="70"/>
      <c r="I70" s="55">
        <v>1</v>
      </c>
      <c r="J70" s="68"/>
      <c r="K70" s="55">
        <v>1</v>
      </c>
      <c r="L70" s="68"/>
      <c r="M70" s="55">
        <v>1</v>
      </c>
      <c r="N70" s="68"/>
    </row>
    <row r="71" spans="2:14" x14ac:dyDescent="0.25">
      <c r="B71" s="123"/>
      <c r="D71" s="7">
        <v>365</v>
      </c>
      <c r="E71" s="79"/>
      <c r="F71" s="197"/>
      <c r="G71" s="198"/>
      <c r="H71" s="70"/>
      <c r="I71" s="55">
        <v>1</v>
      </c>
      <c r="J71" s="68"/>
      <c r="K71" s="55">
        <v>1</v>
      </c>
      <c r="L71" s="68"/>
      <c r="M71" s="55">
        <v>1</v>
      </c>
      <c r="N71" s="68"/>
    </row>
    <row r="72" spans="2:14" x14ac:dyDescent="0.25">
      <c r="B72" s="123"/>
      <c r="D72" s="7">
        <v>366</v>
      </c>
      <c r="E72" s="79"/>
      <c r="F72" s="197"/>
      <c r="G72" s="198"/>
      <c r="H72" s="70"/>
      <c r="I72" s="55">
        <v>1</v>
      </c>
      <c r="J72" s="68"/>
      <c r="K72" s="55">
        <v>1</v>
      </c>
      <c r="L72" s="68"/>
      <c r="M72" s="55">
        <v>1</v>
      </c>
      <c r="N72" s="68"/>
    </row>
    <row r="73" spans="2:14" x14ac:dyDescent="0.25">
      <c r="B73" s="123"/>
      <c r="D73" s="39">
        <v>367</v>
      </c>
      <c r="E73" s="101" t="s">
        <v>19</v>
      </c>
      <c r="F73" s="191" t="s">
        <v>35</v>
      </c>
      <c r="G73" s="192"/>
      <c r="H73" s="43"/>
      <c r="I73" s="53">
        <v>0</v>
      </c>
      <c r="J73" s="54">
        <v>1</v>
      </c>
      <c r="K73" s="61">
        <v>1</v>
      </c>
      <c r="L73" s="56"/>
      <c r="M73" s="61">
        <v>1</v>
      </c>
      <c r="N73" s="56"/>
    </row>
    <row r="74" spans="2:14" x14ac:dyDescent="0.25">
      <c r="B74" s="123"/>
      <c r="D74" s="7">
        <v>368</v>
      </c>
      <c r="E74" s="79"/>
      <c r="F74" s="197"/>
      <c r="G74" s="198"/>
      <c r="H74" s="70"/>
      <c r="I74" s="55">
        <v>1</v>
      </c>
      <c r="J74" s="68"/>
      <c r="K74" s="55">
        <v>1</v>
      </c>
      <c r="L74" s="68"/>
      <c r="M74" s="55">
        <v>1</v>
      </c>
      <c r="N74" s="68"/>
    </row>
    <row r="75" spans="2:14" x14ac:dyDescent="0.25">
      <c r="B75" s="125">
        <v>7</v>
      </c>
      <c r="C75" s="127"/>
      <c r="D75" s="13">
        <v>369</v>
      </c>
      <c r="E75" s="106" t="s">
        <v>40</v>
      </c>
      <c r="F75" s="191" t="s">
        <v>41</v>
      </c>
      <c r="G75" s="192"/>
      <c r="H75" s="43"/>
      <c r="I75" s="53">
        <v>0</v>
      </c>
      <c r="J75" s="54">
        <v>1</v>
      </c>
      <c r="K75" s="53">
        <v>0</v>
      </c>
      <c r="L75" s="54">
        <v>1</v>
      </c>
      <c r="M75" s="53">
        <v>0</v>
      </c>
      <c r="N75" s="54">
        <v>1</v>
      </c>
    </row>
    <row r="76" spans="2:14" x14ac:dyDescent="0.25">
      <c r="B76" s="154"/>
      <c r="D76" s="7">
        <v>370</v>
      </c>
      <c r="E76" s="79"/>
      <c r="F76" s="197"/>
      <c r="G76" s="198"/>
      <c r="H76" s="70"/>
      <c r="I76" s="55">
        <v>1</v>
      </c>
      <c r="J76" s="68"/>
      <c r="K76" s="55">
        <v>1</v>
      </c>
      <c r="L76" s="68"/>
      <c r="M76" s="55">
        <v>1</v>
      </c>
      <c r="N76" s="68"/>
    </row>
    <row r="77" spans="2:14" x14ac:dyDescent="0.25">
      <c r="B77" s="123"/>
      <c r="D77" s="7">
        <v>371</v>
      </c>
      <c r="E77" s="79"/>
      <c r="F77" s="197"/>
      <c r="G77" s="198"/>
      <c r="H77" s="70"/>
      <c r="I77" s="55">
        <v>1</v>
      </c>
      <c r="J77" s="68"/>
      <c r="K77" s="55">
        <v>1</v>
      </c>
      <c r="L77" s="68"/>
      <c r="M77" s="55">
        <v>1</v>
      </c>
      <c r="N77" s="68"/>
    </row>
    <row r="78" spans="2:14" ht="16.5" thickBot="1" x14ac:dyDescent="0.3">
      <c r="B78" s="123"/>
      <c r="C78" s="129">
        <v>1</v>
      </c>
      <c r="D78" s="12">
        <v>372</v>
      </c>
      <c r="E78" s="81"/>
      <c r="F78" s="197"/>
      <c r="G78" s="198"/>
      <c r="H78" s="70"/>
      <c r="I78" s="55">
        <v>1</v>
      </c>
      <c r="J78" s="68"/>
      <c r="K78" s="55">
        <v>1</v>
      </c>
      <c r="L78" s="68"/>
      <c r="M78" s="55">
        <v>1</v>
      </c>
      <c r="N78" s="68"/>
    </row>
    <row r="79" spans="2:14" ht="16.5" thickBot="1" x14ac:dyDescent="0.3">
      <c r="B79" s="124"/>
      <c r="C79" s="11" t="s">
        <v>1</v>
      </c>
      <c r="D79" s="5">
        <v>373</v>
      </c>
      <c r="E79" s="77"/>
      <c r="F79" s="87"/>
      <c r="G79" s="85"/>
      <c r="H79" s="42">
        <v>1</v>
      </c>
      <c r="I79" s="51"/>
      <c r="J79" s="52"/>
      <c r="K79" s="51"/>
      <c r="L79" s="52"/>
      <c r="M79" s="51"/>
      <c r="N79" s="52"/>
    </row>
    <row r="80" spans="2:14" x14ac:dyDescent="0.25">
      <c r="B80" s="123"/>
      <c r="D80" s="6">
        <v>374</v>
      </c>
      <c r="E80" s="80"/>
      <c r="F80" s="197"/>
      <c r="G80" s="198"/>
      <c r="H80" s="70"/>
      <c r="I80" s="55">
        <v>1</v>
      </c>
      <c r="J80" s="68"/>
      <c r="K80" s="55">
        <v>1</v>
      </c>
      <c r="L80" s="68"/>
      <c r="M80" s="55">
        <v>1</v>
      </c>
      <c r="N80" s="68"/>
    </row>
    <row r="81" spans="2:14" x14ac:dyDescent="0.25">
      <c r="B81" s="123"/>
      <c r="D81" s="7">
        <v>375</v>
      </c>
      <c r="E81" s="79"/>
      <c r="F81" s="197"/>
      <c r="G81" s="198"/>
      <c r="H81" s="70"/>
      <c r="I81" s="55">
        <v>1</v>
      </c>
      <c r="J81" s="68"/>
      <c r="K81" s="55">
        <v>1</v>
      </c>
      <c r="L81" s="68"/>
      <c r="M81" s="55">
        <v>1</v>
      </c>
      <c r="N81" s="68"/>
    </row>
    <row r="82" spans="2:14" x14ac:dyDescent="0.25">
      <c r="B82" s="123"/>
      <c r="D82" s="7">
        <v>376</v>
      </c>
      <c r="E82" s="79"/>
      <c r="F82" s="197"/>
      <c r="G82" s="198"/>
      <c r="H82" s="70"/>
      <c r="I82" s="55">
        <v>1</v>
      </c>
      <c r="J82" s="68"/>
      <c r="K82" s="55">
        <v>1</v>
      </c>
      <c r="L82" s="68"/>
      <c r="M82" s="55">
        <v>1</v>
      </c>
      <c r="N82" s="68"/>
    </row>
    <row r="83" spans="2:14" x14ac:dyDescent="0.25">
      <c r="B83" s="123"/>
      <c r="D83" s="13">
        <v>377</v>
      </c>
      <c r="E83" s="78" t="s">
        <v>15</v>
      </c>
      <c r="F83" s="191" t="s">
        <v>36</v>
      </c>
      <c r="G83" s="192"/>
      <c r="H83" s="43"/>
      <c r="I83" s="53">
        <v>0</v>
      </c>
      <c r="J83" s="54">
        <v>1</v>
      </c>
      <c r="K83" s="53">
        <v>0</v>
      </c>
      <c r="L83" s="54">
        <v>1</v>
      </c>
      <c r="M83" s="53">
        <v>0</v>
      </c>
      <c r="N83" s="54">
        <v>1</v>
      </c>
    </row>
    <row r="84" spans="2:14" x14ac:dyDescent="0.25">
      <c r="B84" s="123"/>
      <c r="D84" s="7">
        <v>378</v>
      </c>
      <c r="E84" s="79"/>
      <c r="F84" s="197"/>
      <c r="G84" s="198"/>
      <c r="H84" s="70"/>
      <c r="I84" s="55">
        <v>1</v>
      </c>
      <c r="J84" s="68"/>
      <c r="K84" s="55">
        <v>1</v>
      </c>
      <c r="L84" s="68"/>
      <c r="M84" s="55">
        <v>1</v>
      </c>
      <c r="N84" s="68"/>
    </row>
    <row r="85" spans="2:14" x14ac:dyDescent="0.25">
      <c r="B85" s="125">
        <v>7</v>
      </c>
      <c r="C85" s="127"/>
      <c r="D85" s="39">
        <v>379</v>
      </c>
      <c r="E85" s="101" t="s">
        <v>13</v>
      </c>
      <c r="F85" s="191" t="s">
        <v>31</v>
      </c>
      <c r="G85" s="192"/>
      <c r="H85" s="43"/>
      <c r="I85" s="53">
        <v>0</v>
      </c>
      <c r="J85" s="54">
        <v>1</v>
      </c>
      <c r="K85" s="61">
        <v>1</v>
      </c>
      <c r="L85" s="56"/>
      <c r="M85" s="61">
        <v>1</v>
      </c>
      <c r="N85" s="56"/>
    </row>
    <row r="86" spans="2:14" x14ac:dyDescent="0.25">
      <c r="B86" s="154"/>
      <c r="D86" s="7">
        <v>380</v>
      </c>
      <c r="E86" s="79"/>
      <c r="F86" s="197"/>
      <c r="G86" s="198"/>
      <c r="H86" s="70"/>
      <c r="I86" s="55">
        <v>1</v>
      </c>
      <c r="J86" s="68"/>
      <c r="K86" s="55">
        <v>1</v>
      </c>
      <c r="L86" s="68"/>
      <c r="M86" s="55">
        <v>1</v>
      </c>
      <c r="N86" s="68"/>
    </row>
    <row r="87" spans="2:14" x14ac:dyDescent="0.25">
      <c r="B87" s="123"/>
      <c r="D87" s="7">
        <v>381</v>
      </c>
      <c r="E87" s="79"/>
      <c r="F87" s="197"/>
      <c r="G87" s="198"/>
      <c r="H87" s="70"/>
      <c r="I87" s="55">
        <v>1</v>
      </c>
      <c r="J87" s="68"/>
      <c r="K87" s="55">
        <v>1</v>
      </c>
      <c r="L87" s="68"/>
      <c r="M87" s="55">
        <v>1</v>
      </c>
      <c r="N87" s="68"/>
    </row>
    <row r="88" spans="2:14" ht="16.5" thickBot="1" x14ac:dyDescent="0.3">
      <c r="B88" s="123"/>
      <c r="C88" s="129">
        <v>1</v>
      </c>
      <c r="D88" s="12">
        <v>382</v>
      </c>
      <c r="E88" s="81"/>
      <c r="F88" s="197"/>
      <c r="G88" s="198"/>
      <c r="H88" s="70"/>
      <c r="I88" s="55">
        <v>1</v>
      </c>
      <c r="J88" s="68"/>
      <c r="K88" s="55">
        <v>1</v>
      </c>
      <c r="L88" s="68"/>
      <c r="M88" s="55">
        <v>1</v>
      </c>
      <c r="N88" s="68"/>
    </row>
    <row r="89" spans="2:14" ht="16.5" thickBot="1" x14ac:dyDescent="0.3">
      <c r="B89" s="124"/>
      <c r="C89" s="11" t="s">
        <v>1</v>
      </c>
      <c r="D89" s="5">
        <v>383</v>
      </c>
      <c r="E89" s="77"/>
      <c r="F89" s="87"/>
      <c r="G89" s="85"/>
      <c r="H89" s="42">
        <v>1</v>
      </c>
      <c r="I89" s="51"/>
      <c r="J89" s="52"/>
      <c r="K89" s="51"/>
      <c r="L89" s="52"/>
      <c r="M89" s="51"/>
      <c r="N89" s="52"/>
    </row>
    <row r="90" spans="2:14" x14ac:dyDescent="0.25">
      <c r="B90" s="123"/>
      <c r="D90" s="6">
        <v>384</v>
      </c>
      <c r="E90" s="80"/>
      <c r="F90" s="197"/>
      <c r="G90" s="198"/>
      <c r="H90" s="70"/>
      <c r="I90" s="55">
        <v>1</v>
      </c>
      <c r="J90" s="68"/>
      <c r="K90" s="55">
        <v>1</v>
      </c>
      <c r="L90" s="68"/>
      <c r="M90" s="55">
        <v>1</v>
      </c>
      <c r="N90" s="68"/>
    </row>
    <row r="91" spans="2:14" x14ac:dyDescent="0.25">
      <c r="B91" s="123"/>
      <c r="D91" s="7">
        <v>385</v>
      </c>
      <c r="E91" s="79"/>
      <c r="F91" s="197"/>
      <c r="G91" s="198"/>
      <c r="H91" s="70"/>
      <c r="I91" s="55">
        <v>1</v>
      </c>
      <c r="J91" s="68"/>
      <c r="K91" s="55">
        <v>1</v>
      </c>
      <c r="L91" s="68"/>
      <c r="M91" s="55">
        <v>1</v>
      </c>
      <c r="N91" s="68"/>
    </row>
    <row r="92" spans="2:14" x14ac:dyDescent="0.25">
      <c r="B92" s="123"/>
      <c r="D92" s="7">
        <v>386</v>
      </c>
      <c r="E92" s="79"/>
      <c r="F92" s="197"/>
      <c r="G92" s="198"/>
      <c r="H92" s="70"/>
      <c r="I92" s="55">
        <v>1</v>
      </c>
      <c r="J92" s="68"/>
      <c r="K92" s="55">
        <v>1</v>
      </c>
      <c r="L92" s="68"/>
      <c r="M92" s="55">
        <v>1</v>
      </c>
      <c r="N92" s="68"/>
    </row>
    <row r="93" spans="2:14" x14ac:dyDescent="0.25">
      <c r="B93" s="123"/>
      <c r="D93" s="8">
        <v>387</v>
      </c>
      <c r="E93" s="81"/>
      <c r="F93" s="197"/>
      <c r="G93" s="198"/>
      <c r="H93" s="70"/>
      <c r="I93" s="55">
        <v>1</v>
      </c>
      <c r="J93" s="68"/>
      <c r="K93" s="55">
        <v>1</v>
      </c>
      <c r="L93" s="68"/>
      <c r="M93" s="55">
        <v>1</v>
      </c>
      <c r="N93" s="68"/>
    </row>
    <row r="94" spans="2:14" x14ac:dyDescent="0.25">
      <c r="B94" s="123"/>
      <c r="D94" s="39">
        <v>388</v>
      </c>
      <c r="E94" s="101" t="s">
        <v>45</v>
      </c>
      <c r="F94" s="191" t="s">
        <v>46</v>
      </c>
      <c r="G94" s="192"/>
      <c r="H94" s="43"/>
      <c r="I94" s="61">
        <v>1</v>
      </c>
      <c r="J94" s="56"/>
      <c r="K94" s="53">
        <v>0</v>
      </c>
      <c r="L94" s="54">
        <v>1</v>
      </c>
      <c r="M94" s="61">
        <v>1</v>
      </c>
      <c r="N94" s="56"/>
    </row>
    <row r="95" spans="2:14" x14ac:dyDescent="0.25">
      <c r="B95" s="125">
        <v>8</v>
      </c>
      <c r="C95" s="127"/>
      <c r="D95" s="21">
        <v>389</v>
      </c>
      <c r="E95" s="90"/>
      <c r="F95" s="197"/>
      <c r="G95" s="198"/>
      <c r="H95" s="70"/>
      <c r="I95" s="55">
        <v>1</v>
      </c>
      <c r="J95" s="68"/>
      <c r="K95" s="55">
        <v>1</v>
      </c>
      <c r="L95" s="68"/>
      <c r="M95" s="55">
        <v>1</v>
      </c>
      <c r="N95" s="68"/>
    </row>
    <row r="96" spans="2:14" x14ac:dyDescent="0.25">
      <c r="B96" s="154"/>
      <c r="D96" s="39">
        <v>390</v>
      </c>
      <c r="E96" s="115" t="s">
        <v>60</v>
      </c>
      <c r="F96" s="191"/>
      <c r="G96" s="192"/>
      <c r="H96" s="70"/>
      <c r="I96" s="53">
        <v>0</v>
      </c>
      <c r="J96" s="54">
        <v>1</v>
      </c>
      <c r="K96" s="53">
        <v>0</v>
      </c>
      <c r="L96" s="54">
        <v>1</v>
      </c>
      <c r="M96" s="53">
        <v>0</v>
      </c>
      <c r="N96" s="54">
        <v>1</v>
      </c>
    </row>
    <row r="97" spans="2:22" ht="16.5" thickBot="1" x14ac:dyDescent="0.3">
      <c r="B97" s="123"/>
      <c r="D97" s="10">
        <v>391</v>
      </c>
      <c r="E97" s="80"/>
      <c r="F97" s="197"/>
      <c r="G97" s="198"/>
      <c r="H97" s="70"/>
      <c r="I97" s="55">
        <v>1</v>
      </c>
      <c r="J97" s="68"/>
      <c r="K97" s="55">
        <v>1</v>
      </c>
      <c r="L97" s="68"/>
      <c r="M97" s="55">
        <v>1</v>
      </c>
      <c r="N97" s="68"/>
    </row>
    <row r="98" spans="2:22" ht="17.25" thickBot="1" x14ac:dyDescent="0.35">
      <c r="B98" s="123"/>
      <c r="D98" s="99">
        <v>392</v>
      </c>
      <c r="E98" s="105" t="s">
        <v>42</v>
      </c>
      <c r="F98" s="195"/>
      <c r="G98" s="196"/>
      <c r="H98" s="72"/>
      <c r="I98" s="49">
        <v>0</v>
      </c>
      <c r="J98" s="50">
        <v>1</v>
      </c>
      <c r="K98" s="49">
        <v>0</v>
      </c>
      <c r="L98" s="50">
        <v>1</v>
      </c>
      <c r="M98" s="49">
        <v>0</v>
      </c>
      <c r="N98" s="50">
        <v>1</v>
      </c>
      <c r="P98" s="188" t="s">
        <v>83</v>
      </c>
      <c r="Q98" s="189"/>
      <c r="R98" s="189"/>
      <c r="S98" s="189"/>
      <c r="T98" s="189"/>
      <c r="U98" s="190"/>
    </row>
    <row r="99" spans="2:22" ht="16.5" x14ac:dyDescent="0.3">
      <c r="B99" s="123"/>
      <c r="D99" s="9">
        <v>393</v>
      </c>
      <c r="E99" s="210"/>
      <c r="F99" s="211"/>
      <c r="G99" s="212"/>
      <c r="H99" s="44"/>
      <c r="I99" s="58"/>
      <c r="J99" s="59"/>
      <c r="K99" s="58"/>
      <c r="L99" s="59"/>
      <c r="M99" s="58"/>
      <c r="N99" s="59"/>
      <c r="P99" s="171" t="s">
        <v>84</v>
      </c>
      <c r="Q99" s="164">
        <f>B15</f>
        <v>0</v>
      </c>
      <c r="R99" s="167" t="s">
        <v>2</v>
      </c>
      <c r="S99" s="168" t="s">
        <v>2</v>
      </c>
      <c r="T99" s="165">
        <v>1</v>
      </c>
      <c r="U99" s="185">
        <v>303</v>
      </c>
    </row>
    <row r="100" spans="2:22" ht="16.5" x14ac:dyDescent="0.3">
      <c r="B100" s="123"/>
      <c r="D100" s="14">
        <v>394</v>
      </c>
      <c r="E100" s="104" t="s">
        <v>42</v>
      </c>
      <c r="F100" s="203"/>
      <c r="G100" s="204"/>
      <c r="H100" s="71"/>
      <c r="I100" s="47">
        <v>0</v>
      </c>
      <c r="J100" s="48">
        <v>1</v>
      </c>
      <c r="K100" s="47">
        <v>0</v>
      </c>
      <c r="L100" s="48">
        <v>1</v>
      </c>
      <c r="M100" s="47">
        <v>0</v>
      </c>
      <c r="N100" s="48">
        <v>1</v>
      </c>
      <c r="P100" s="172" t="s">
        <v>85</v>
      </c>
      <c r="Q100" s="157">
        <f>B25</f>
        <v>5</v>
      </c>
      <c r="R100" s="158">
        <v>314</v>
      </c>
      <c r="S100" s="159" t="s">
        <v>76</v>
      </c>
      <c r="T100" s="162">
        <v>1</v>
      </c>
      <c r="U100" s="184">
        <v>313</v>
      </c>
    </row>
    <row r="101" spans="2:22" ht="16.5" x14ac:dyDescent="0.3">
      <c r="B101" s="123"/>
      <c r="D101" s="39">
        <v>395</v>
      </c>
      <c r="E101" s="107" t="s">
        <v>42</v>
      </c>
      <c r="F101" s="191"/>
      <c r="G101" s="192"/>
      <c r="H101" s="70"/>
      <c r="I101" s="53">
        <v>0</v>
      </c>
      <c r="J101" s="54">
        <v>1</v>
      </c>
      <c r="K101" s="53">
        <v>0</v>
      </c>
      <c r="L101" s="54">
        <v>1</v>
      </c>
      <c r="M101" s="61">
        <v>1</v>
      </c>
      <c r="N101" s="56"/>
      <c r="P101" s="172" t="s">
        <v>86</v>
      </c>
      <c r="Q101" s="157">
        <f>B35</f>
        <v>2</v>
      </c>
      <c r="R101" s="166" t="s">
        <v>2</v>
      </c>
      <c r="S101" s="159" t="s">
        <v>70</v>
      </c>
      <c r="T101" s="162">
        <v>1</v>
      </c>
      <c r="U101" s="184">
        <v>323</v>
      </c>
    </row>
    <row r="102" spans="2:22" ht="16.5" x14ac:dyDescent="0.3">
      <c r="B102" s="123"/>
      <c r="D102" s="39">
        <v>396</v>
      </c>
      <c r="E102" s="95" t="s">
        <v>42</v>
      </c>
      <c r="F102" s="193"/>
      <c r="G102" s="194"/>
      <c r="H102" s="70"/>
      <c r="I102" s="53">
        <v>0</v>
      </c>
      <c r="J102" s="54">
        <v>1</v>
      </c>
      <c r="K102" s="61">
        <v>1</v>
      </c>
      <c r="L102" s="56"/>
      <c r="M102" s="61">
        <v>1</v>
      </c>
      <c r="N102" s="56"/>
      <c r="P102" s="172" t="s">
        <v>87</v>
      </c>
      <c r="Q102" s="157">
        <f>B45</f>
        <v>6</v>
      </c>
      <c r="R102" s="160" t="s">
        <v>72</v>
      </c>
      <c r="S102" s="161" t="s">
        <v>71</v>
      </c>
      <c r="T102" s="162">
        <v>1</v>
      </c>
      <c r="U102" s="186">
        <v>330</v>
      </c>
    </row>
    <row r="103" spans="2:22" ht="16.5" x14ac:dyDescent="0.3">
      <c r="B103" s="123"/>
      <c r="D103" s="39">
        <v>397</v>
      </c>
      <c r="E103" s="95" t="s">
        <v>42</v>
      </c>
      <c r="F103" s="193"/>
      <c r="G103" s="194"/>
      <c r="H103" s="70"/>
      <c r="I103" s="61">
        <v>1</v>
      </c>
      <c r="J103" s="56"/>
      <c r="K103" s="61">
        <v>1</v>
      </c>
      <c r="L103" s="56"/>
      <c r="M103" s="53">
        <v>0</v>
      </c>
      <c r="N103" s="54">
        <v>1</v>
      </c>
      <c r="P103" s="172" t="s">
        <v>88</v>
      </c>
      <c r="Q103" s="157">
        <f>B55</f>
        <v>7</v>
      </c>
      <c r="R103" s="158" t="s">
        <v>77</v>
      </c>
      <c r="S103" s="159" t="s">
        <v>73</v>
      </c>
      <c r="T103" s="162">
        <v>2</v>
      </c>
      <c r="U103" s="163" t="s">
        <v>96</v>
      </c>
    </row>
    <row r="104" spans="2:22" ht="17.25" thickBot="1" x14ac:dyDescent="0.35">
      <c r="B104" s="123"/>
      <c r="C104" s="129">
        <v>1</v>
      </c>
      <c r="D104" s="99">
        <v>398</v>
      </c>
      <c r="E104" s="105" t="s">
        <v>42</v>
      </c>
      <c r="F104" s="195"/>
      <c r="G104" s="196"/>
      <c r="H104" s="70"/>
      <c r="I104" s="53">
        <v>0</v>
      </c>
      <c r="J104" s="54">
        <v>1</v>
      </c>
      <c r="K104" s="53">
        <v>0</v>
      </c>
      <c r="L104" s="54">
        <v>1</v>
      </c>
      <c r="M104" s="53">
        <v>0</v>
      </c>
      <c r="N104" s="54">
        <v>1</v>
      </c>
      <c r="P104" s="172" t="s">
        <v>89</v>
      </c>
      <c r="Q104" s="157">
        <f>B65</f>
        <v>5</v>
      </c>
      <c r="R104" s="158" t="s">
        <v>80</v>
      </c>
      <c r="S104" s="159">
        <v>359</v>
      </c>
      <c r="T104" s="162">
        <v>1</v>
      </c>
      <c r="U104" s="184">
        <v>353</v>
      </c>
    </row>
    <row r="105" spans="2:22" ht="16.5" x14ac:dyDescent="0.3">
      <c r="B105" s="124"/>
      <c r="C105" s="31" t="s">
        <v>1</v>
      </c>
      <c r="D105" s="5">
        <v>399</v>
      </c>
      <c r="E105" s="77"/>
      <c r="F105" s="87"/>
      <c r="G105" s="85"/>
      <c r="H105" s="42">
        <v>1</v>
      </c>
      <c r="I105" s="51"/>
      <c r="J105" s="52"/>
      <c r="K105" s="51"/>
      <c r="L105" s="52"/>
      <c r="M105" s="51"/>
      <c r="N105" s="52"/>
      <c r="P105" s="172" t="s">
        <v>90</v>
      </c>
      <c r="Q105" s="157">
        <f>B75</f>
        <v>7</v>
      </c>
      <c r="R105" s="158" t="s">
        <v>78</v>
      </c>
      <c r="S105" s="159" t="s">
        <v>79</v>
      </c>
      <c r="T105" s="162">
        <v>1</v>
      </c>
      <c r="U105" s="184">
        <v>363</v>
      </c>
    </row>
    <row r="106" spans="2:22" ht="17.25" thickBot="1" x14ac:dyDescent="0.35">
      <c r="B106" s="124"/>
      <c r="C106" s="179" t="s">
        <v>1</v>
      </c>
      <c r="D106" s="180">
        <v>400</v>
      </c>
      <c r="E106" s="213" t="s">
        <v>95</v>
      </c>
      <c r="F106" s="214"/>
      <c r="G106" s="215"/>
      <c r="H106" s="181">
        <v>0</v>
      </c>
      <c r="I106" s="182">
        <v>0</v>
      </c>
      <c r="J106" s="183">
        <v>0</v>
      </c>
      <c r="K106" s="182">
        <v>0</v>
      </c>
      <c r="L106" s="183">
        <v>0</v>
      </c>
      <c r="M106" s="182">
        <v>0</v>
      </c>
      <c r="N106" s="183">
        <v>0</v>
      </c>
      <c r="P106" s="172" t="s">
        <v>91</v>
      </c>
      <c r="Q106" s="157">
        <f>B85</f>
        <v>7</v>
      </c>
      <c r="R106" s="158" t="s">
        <v>82</v>
      </c>
      <c r="S106" s="159" t="s">
        <v>74</v>
      </c>
      <c r="T106" s="162">
        <v>1</v>
      </c>
      <c r="U106" s="184">
        <v>373</v>
      </c>
    </row>
    <row r="107" spans="2:22" ht="17.25" thickBot="1" x14ac:dyDescent="0.35">
      <c r="B107" s="126">
        <v>1</v>
      </c>
      <c r="C107" s="134">
        <f>103-3</f>
        <v>100</v>
      </c>
      <c r="D107" s="114">
        <v>401</v>
      </c>
      <c r="E107" s="96" t="s">
        <v>16</v>
      </c>
      <c r="F107" s="224" t="s">
        <v>22</v>
      </c>
      <c r="G107" s="225"/>
      <c r="H107" s="45"/>
      <c r="I107" s="62">
        <v>0</v>
      </c>
      <c r="J107" s="63">
        <v>1</v>
      </c>
      <c r="K107" s="102">
        <v>1</v>
      </c>
      <c r="L107" s="103"/>
      <c r="M107" s="102">
        <v>1</v>
      </c>
      <c r="N107" s="103"/>
      <c r="P107" s="172" t="s">
        <v>92</v>
      </c>
      <c r="Q107" s="157">
        <f>B95</f>
        <v>8</v>
      </c>
      <c r="R107" s="158" t="s">
        <v>81</v>
      </c>
      <c r="S107" s="159" t="s">
        <v>75</v>
      </c>
      <c r="T107" s="162">
        <v>1</v>
      </c>
      <c r="U107" s="184">
        <v>383</v>
      </c>
    </row>
    <row r="108" spans="2:22" s="22" customFormat="1" ht="18" thickTop="1" thickBot="1" x14ac:dyDescent="0.35">
      <c r="B108" s="133"/>
      <c r="C108" s="120"/>
      <c r="D108" s="23"/>
      <c r="E108" s="24"/>
      <c r="F108" s="25"/>
      <c r="G108" s="25"/>
      <c r="H108" s="46">
        <f>SUM(H5:H107)</f>
        <v>11</v>
      </c>
      <c r="I108" s="64">
        <f>SUM(I5:I107)</f>
        <v>50</v>
      </c>
      <c r="J108" s="65">
        <f>SUM(J5:J107)</f>
        <v>38</v>
      </c>
      <c r="K108" s="100">
        <f>SUM(K5:K107)</f>
        <v>60</v>
      </c>
      <c r="L108" s="65">
        <f t="shared" ref="L108" si="0">SUM(L5:L107)</f>
        <v>28</v>
      </c>
      <c r="M108" s="100">
        <f>SUM(M5:M107)</f>
        <v>60</v>
      </c>
      <c r="N108" s="65">
        <f>SUM(N5:N107)</f>
        <v>28</v>
      </c>
      <c r="O108" s="1"/>
      <c r="P108" s="174" t="s">
        <v>93</v>
      </c>
      <c r="Q108" s="175">
        <f>B107</f>
        <v>1</v>
      </c>
      <c r="R108" s="176">
        <v>391</v>
      </c>
      <c r="S108" s="177" t="s">
        <v>2</v>
      </c>
      <c r="T108" s="178">
        <v>1</v>
      </c>
      <c r="U108" s="187">
        <v>399</v>
      </c>
      <c r="V108" s="151"/>
    </row>
    <row r="109" spans="2:22" s="22" customFormat="1" ht="15" thickTop="1" thickBot="1" x14ac:dyDescent="0.3">
      <c r="B109" s="132">
        <f>SUM(B5:B107)</f>
        <v>48</v>
      </c>
      <c r="C109" s="130">
        <f>C8+C18+C28+C48+C58+C68+C78+C88+C104</f>
        <v>11</v>
      </c>
      <c r="D109" s="131">
        <f>B109+C109</f>
        <v>59</v>
      </c>
      <c r="E109" s="135" t="s">
        <v>69</v>
      </c>
      <c r="F109" s="136" t="s">
        <v>94</v>
      </c>
      <c r="G109" s="97" t="s">
        <v>51</v>
      </c>
      <c r="H109" s="37"/>
      <c r="I109" s="73">
        <f>I108</f>
        <v>50</v>
      </c>
      <c r="J109" s="98">
        <f>SUM(H108:J108)</f>
        <v>99</v>
      </c>
      <c r="K109" s="74">
        <f>K108</f>
        <v>60</v>
      </c>
      <c r="L109" s="98">
        <f>H108+SUM(K108:L108)</f>
        <v>99</v>
      </c>
      <c r="M109" s="74">
        <f>M108</f>
        <v>60</v>
      </c>
      <c r="N109" s="98">
        <f>H108+SUM(M108:N108)</f>
        <v>99</v>
      </c>
      <c r="O109" s="35"/>
      <c r="P109" s="151"/>
      <c r="Q109" s="125">
        <f>SUM(Q99:Q108)</f>
        <v>48</v>
      </c>
      <c r="R109" s="151"/>
      <c r="S109" s="151"/>
      <c r="T109" s="173">
        <f>SUM(T99:T108)</f>
        <v>11</v>
      </c>
      <c r="U109" s="151"/>
      <c r="V109" s="151"/>
    </row>
  </sheetData>
  <autoFilter ref="C1:G109"/>
  <mergeCells count="100">
    <mergeCell ref="H2:H4"/>
    <mergeCell ref="I2:I4"/>
    <mergeCell ref="J2:J4"/>
    <mergeCell ref="L2:L4"/>
    <mergeCell ref="N2:N4"/>
    <mergeCell ref="K2:K4"/>
    <mergeCell ref="M2:M4"/>
    <mergeCell ref="F107:G107"/>
    <mergeCell ref="F104:G104"/>
    <mergeCell ref="F100:G100"/>
    <mergeCell ref="F10:G10"/>
    <mergeCell ref="F11:G11"/>
    <mergeCell ref="F12:G12"/>
    <mergeCell ref="F13:G13"/>
    <mergeCell ref="F15:G15"/>
    <mergeCell ref="F16:G16"/>
    <mergeCell ref="F14:G14"/>
    <mergeCell ref="F17:G17"/>
    <mergeCell ref="F18:G18"/>
    <mergeCell ref="F20:G20"/>
    <mergeCell ref="F21:G21"/>
    <mergeCell ref="F22:G22"/>
    <mergeCell ref="F23:G23"/>
    <mergeCell ref="E106:G106"/>
    <mergeCell ref="F7:G7"/>
    <mergeCell ref="F8:G8"/>
    <mergeCell ref="F5:G5"/>
    <mergeCell ref="F6:G6"/>
    <mergeCell ref="F9:G9"/>
    <mergeCell ref="F33:G33"/>
    <mergeCell ref="F24:G24"/>
    <mergeCell ref="F25:G25"/>
    <mergeCell ref="F28:G28"/>
    <mergeCell ref="F26:G26"/>
    <mergeCell ref="F34:G34"/>
    <mergeCell ref="F66:G66"/>
    <mergeCell ref="D2:D4"/>
    <mergeCell ref="E27:G27"/>
    <mergeCell ref="E39:G39"/>
    <mergeCell ref="F30:G30"/>
    <mergeCell ref="F32:G32"/>
    <mergeCell ref="F65:G65"/>
    <mergeCell ref="F37:G37"/>
    <mergeCell ref="F35:G35"/>
    <mergeCell ref="F31:G31"/>
    <mergeCell ref="F56:G56"/>
    <mergeCell ref="F50:G50"/>
    <mergeCell ref="F55:G55"/>
    <mergeCell ref="F40:G40"/>
    <mergeCell ref="F41:G41"/>
    <mergeCell ref="F42:G42"/>
    <mergeCell ref="F48:G48"/>
    <mergeCell ref="F38:G38"/>
    <mergeCell ref="F52:G52"/>
    <mergeCell ref="F53:G53"/>
    <mergeCell ref="F54:G54"/>
    <mergeCell ref="F43:G43"/>
    <mergeCell ref="F44:G44"/>
    <mergeCell ref="F45:G45"/>
    <mergeCell ref="F46:G46"/>
    <mergeCell ref="F47:G47"/>
    <mergeCell ref="F91:G91"/>
    <mergeCell ref="F67:G67"/>
    <mergeCell ref="F68:G68"/>
    <mergeCell ref="F60:G60"/>
    <mergeCell ref="F61:G61"/>
    <mergeCell ref="F62:G62"/>
    <mergeCell ref="F63:G63"/>
    <mergeCell ref="F64:G64"/>
    <mergeCell ref="F86:G86"/>
    <mergeCell ref="F87:G87"/>
    <mergeCell ref="F88:G88"/>
    <mergeCell ref="F84:G84"/>
    <mergeCell ref="F90:G90"/>
    <mergeCell ref="F85:G85"/>
    <mergeCell ref="F83:G83"/>
    <mergeCell ref="F75:G75"/>
    <mergeCell ref="F73:G73"/>
    <mergeCell ref="F80:G80"/>
    <mergeCell ref="F81:G81"/>
    <mergeCell ref="F82:G82"/>
    <mergeCell ref="F70:G70"/>
    <mergeCell ref="F71:G71"/>
    <mergeCell ref="F76:G76"/>
    <mergeCell ref="F77:G77"/>
    <mergeCell ref="F78:G78"/>
    <mergeCell ref="F74:G74"/>
    <mergeCell ref="F72:G72"/>
    <mergeCell ref="F92:G92"/>
    <mergeCell ref="F93:G93"/>
    <mergeCell ref="F95:G95"/>
    <mergeCell ref="F96:G96"/>
    <mergeCell ref="F97:G97"/>
    <mergeCell ref="F94:G94"/>
    <mergeCell ref="P98:U98"/>
    <mergeCell ref="F101:G101"/>
    <mergeCell ref="F102:G102"/>
    <mergeCell ref="F103:G103"/>
    <mergeCell ref="F98:G98"/>
    <mergeCell ref="E99:G99"/>
  </mergeCells>
  <pageMargins left="0.7" right="0.7" top="0.78740157499999996" bottom="0.78740157499999996" header="0.3" footer="0.3"/>
  <pageSetup paperSize="9" orientation="portrait" r:id="rId1"/>
  <ignoredErrors>
    <ignoredError sqref="H108 B109 M108:N108 K108 L108 I109 I108:J108" emptyCellReference="1"/>
    <ignoredError sqref="M109:N109" formula="1" emptyCellReference="1"/>
    <ignoredError sqref="J109:L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</dc:creator>
  <cp:lastModifiedBy>SBA</cp:lastModifiedBy>
  <dcterms:created xsi:type="dcterms:W3CDTF">2022-03-14T18:14:41Z</dcterms:created>
  <dcterms:modified xsi:type="dcterms:W3CDTF">2023-05-14T20:52:40Z</dcterms:modified>
</cp:coreProperties>
</file>